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DieseArbeitsmappe" defaultThemeVersion="124226"/>
  <mc:AlternateContent xmlns:mc="http://schemas.openxmlformats.org/markup-compatibility/2006">
    <mc:Choice Requires="x15">
      <x15ac:absPath xmlns:x15ac="http://schemas.microsoft.com/office/spreadsheetml/2010/11/ac" url="C:\Users\Nicolaysen.Tabea\Downloads\"/>
    </mc:Choice>
  </mc:AlternateContent>
  <xr:revisionPtr revIDLastSave="0" documentId="13_ncr:1_{C22CB1FA-3212-49AD-964D-5B8617D171DF}" xr6:coauthVersionLast="47" xr6:coauthVersionMax="47" xr10:uidLastSave="{00000000-0000-0000-0000-000000000000}"/>
  <bookViews>
    <workbookView xWindow="-110" yWindow="-110" windowWidth="19420" windowHeight="11500" xr2:uid="{00000000-000D-0000-FFFF-FFFF00000000}"/>
  </bookViews>
  <sheets>
    <sheet name="Online-Antrag" sheetId="24" r:id="rId1"/>
    <sheet name="Ausgaben" sheetId="8" r:id="rId2"/>
    <sheet name="Einnahmen" sheetId="23" r:id="rId3"/>
    <sheet name="CSV-Basis" sheetId="20" state="hidden" r:id="rId4"/>
  </sheets>
  <externalReferences>
    <externalReference r:id="rId5"/>
  </externalReferences>
  <definedNames>
    <definedName name="Ausg11">Ausgaben!#REF!</definedName>
    <definedName name="Ausg12">Ausgaben!#REF!</definedName>
    <definedName name="Ausg21">Ausgaben!#REF!</definedName>
    <definedName name="Ausg22">Ausgaben!#REF!</definedName>
    <definedName name="Ausg23">Ausgaben!#REF!</definedName>
    <definedName name="Ausg24">Ausgaben!#REF!</definedName>
    <definedName name="Ausg25">Ausgaben!#REF!</definedName>
    <definedName name="Ausg26">Ausgaben!#REF!</definedName>
    <definedName name="Ausg27">Ausgaben!#REF!</definedName>
    <definedName name="Ausg31">Ausgaben!#REF!</definedName>
    <definedName name="Ausg32">Ausgaben!#REF!</definedName>
    <definedName name="FPlan1">Einnahmen!#REF!</definedName>
    <definedName name="FPlan2">Einnahmen!#REF!</definedName>
    <definedName name="FPlan3">Einnahmen!#REF!</definedName>
    <definedName name="FPlan4">Einnahmen!#REF!</definedName>
    <definedName name="Z_4A9B1884_88AE_11D4_AAB1_0050DA419295_.wvu.PrintArea" localSheetId="1" hidden="1">Ausgaben!$A$1:$V$17</definedName>
    <definedName name="Z_4A9B1884_88AE_11D4_AAB1_0050DA419295_.wvu.PrintTitles" localSheetId="1" hidden="1">Ausgaben!$A:$V,Ausgaben!$1:$6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41" i="8" l="1"/>
  <c r="AN52" i="8"/>
  <c r="AL52" i="8"/>
  <c r="AN51" i="8"/>
  <c r="AL51" i="8"/>
  <c r="AM42" i="23"/>
  <c r="AK42" i="23"/>
  <c r="AI42" i="23"/>
  <c r="AI41" i="23"/>
  <c r="AG42" i="23"/>
  <c r="AG41" i="23"/>
  <c r="AE42" i="23"/>
  <c r="AE41" i="23"/>
  <c r="AC42" i="23"/>
  <c r="AC41" i="23"/>
  <c r="AA42" i="23"/>
  <c r="AA41" i="23"/>
  <c r="Y42" i="23"/>
  <c r="Y41" i="23"/>
  <c r="W42" i="23"/>
  <c r="U42" i="23"/>
  <c r="S42" i="23"/>
  <c r="Q42" i="23"/>
  <c r="O42" i="23"/>
  <c r="M42" i="23"/>
  <c r="K42" i="23"/>
  <c r="I42" i="23"/>
  <c r="B4" i="23"/>
  <c r="AQ42" i="23" l="1"/>
  <c r="AO42" i="23"/>
  <c r="O116" i="8" l="1"/>
  <c r="K116" i="8"/>
  <c r="AR107" i="8"/>
  <c r="AP107" i="8"/>
  <c r="AR102" i="8"/>
  <c r="AP102" i="8"/>
  <c r="AR101" i="8"/>
  <c r="AP101" i="8"/>
  <c r="AP98" i="8"/>
  <c r="AN109" i="8"/>
  <c r="AN108" i="8" s="1"/>
  <c r="AN107" i="8" s="1"/>
  <c r="AN104" i="8" s="1"/>
  <c r="AN103" i="8" s="1"/>
  <c r="AN102" i="8" s="1"/>
  <c r="AN101" i="8" s="1"/>
  <c r="AN98" i="8" s="1"/>
  <c r="AL109" i="8"/>
  <c r="AL108" i="8" s="1"/>
  <c r="AL107" i="8" s="1"/>
  <c r="AL104" i="8" s="1"/>
  <c r="AL103" i="8" s="1"/>
  <c r="AL102" i="8" s="1"/>
  <c r="AL101" i="8" s="1"/>
  <c r="AL98" i="8" s="1"/>
  <c r="AL95" i="8"/>
  <c r="AJ107" i="8"/>
  <c r="AH107" i="8"/>
  <c r="AF107" i="8"/>
  <c r="AF101" i="8" s="1"/>
  <c r="AD107" i="8"/>
  <c r="AB107" i="8"/>
  <c r="Z107" i="8"/>
  <c r="AJ102" i="8"/>
  <c r="AJ101" i="8" s="1"/>
  <c r="AH102" i="8"/>
  <c r="AF102" i="8"/>
  <c r="AD102" i="8"/>
  <c r="AB102" i="8"/>
  <c r="AB101" i="8" s="1"/>
  <c r="Z102" i="8"/>
  <c r="AD101" i="8"/>
  <c r="X107" i="8"/>
  <c r="V107" i="8"/>
  <c r="X102" i="8"/>
  <c r="V102" i="8"/>
  <c r="X101" i="8"/>
  <c r="V101" i="8"/>
  <c r="V93" i="8"/>
  <c r="S107" i="8"/>
  <c r="S101" i="8" s="1"/>
  <c r="Q107" i="8"/>
  <c r="S102" i="8"/>
  <c r="Q102" i="8"/>
  <c r="Q101" i="8" s="1"/>
  <c r="O107" i="8"/>
  <c r="M107" i="8"/>
  <c r="O102" i="8"/>
  <c r="M102" i="8"/>
  <c r="M101" i="8" s="1"/>
  <c r="O101" i="8"/>
  <c r="O98" i="8"/>
  <c r="K107" i="8"/>
  <c r="K102" i="8"/>
  <c r="K101" i="8" s="1"/>
  <c r="K98" i="8"/>
  <c r="I101" i="8"/>
  <c r="I107" i="8"/>
  <c r="I102" i="8"/>
  <c r="Q52" i="8"/>
  <c r="M52" i="8"/>
  <c r="I52" i="8"/>
  <c r="I41" i="8" s="1"/>
  <c r="AH101" i="8" l="1"/>
  <c r="Z101" i="8"/>
  <c r="AM37" i="23" l="1"/>
  <c r="AK37" i="23"/>
  <c r="AM36" i="23"/>
  <c r="AK36" i="23"/>
  <c r="AM35" i="23"/>
  <c r="AK35" i="23"/>
  <c r="AM32" i="23"/>
  <c r="AK32" i="23"/>
  <c r="AM31" i="23"/>
  <c r="AK31" i="23"/>
  <c r="AM30" i="23"/>
  <c r="AK30" i="23"/>
  <c r="AM27" i="23"/>
  <c r="AK27" i="23"/>
  <c r="AM26" i="23"/>
  <c r="AK26" i="23"/>
  <c r="AM25" i="23"/>
  <c r="AK25" i="23"/>
  <c r="AM24" i="23"/>
  <c r="AK24" i="23"/>
  <c r="AM21" i="23"/>
  <c r="AK21" i="23"/>
  <c r="AM20" i="23"/>
  <c r="AK20" i="23"/>
  <c r="AM19" i="23"/>
  <c r="AK19" i="23"/>
  <c r="AM18" i="23"/>
  <c r="AK18" i="23"/>
  <c r="AM15" i="23"/>
  <c r="AK15" i="23"/>
  <c r="AM14" i="23"/>
  <c r="AK14" i="23"/>
  <c r="AM13" i="23"/>
  <c r="AK13" i="23"/>
  <c r="AL125" i="8"/>
  <c r="AL124" i="8"/>
  <c r="AL123" i="8"/>
  <c r="AL122" i="8"/>
  <c r="AN95" i="8"/>
  <c r="AN94" i="8"/>
  <c r="AL94" i="8"/>
  <c r="AN90" i="8"/>
  <c r="AL90" i="8"/>
  <c r="AN89" i="8"/>
  <c r="AL89" i="8"/>
  <c r="AN84" i="8"/>
  <c r="AL84" i="8"/>
  <c r="AN83" i="8"/>
  <c r="AL83" i="8"/>
  <c r="AN81" i="8"/>
  <c r="AL81" i="8"/>
  <c r="AN79" i="8"/>
  <c r="AL79" i="8"/>
  <c r="AN78" i="8"/>
  <c r="AL78" i="8"/>
  <c r="AN75" i="8"/>
  <c r="AL75" i="8"/>
  <c r="AN74" i="8"/>
  <c r="AL74" i="8"/>
  <c r="AN73" i="8"/>
  <c r="AL73" i="8"/>
  <c r="AN72" i="8"/>
  <c r="AL72" i="8"/>
  <c r="AN71" i="8"/>
  <c r="AL71" i="8"/>
  <c r="AN70" i="8"/>
  <c r="AL70" i="8"/>
  <c r="AN67" i="8"/>
  <c r="AL67" i="8"/>
  <c r="AN66" i="8"/>
  <c r="AL66" i="8"/>
  <c r="AN65" i="8"/>
  <c r="AL65" i="8"/>
  <c r="AN64" i="8"/>
  <c r="AL64" i="8"/>
  <c r="AN61" i="8"/>
  <c r="AL61" i="8"/>
  <c r="AN60" i="8"/>
  <c r="AL60" i="8"/>
  <c r="AN59" i="8"/>
  <c r="AL59" i="8"/>
  <c r="AN58" i="8"/>
  <c r="AL58" i="8"/>
  <c r="AN57" i="8"/>
  <c r="AL57" i="8"/>
  <c r="AN56" i="8"/>
  <c r="AL56" i="8"/>
  <c r="AN55" i="8"/>
  <c r="AL55" i="8"/>
  <c r="AN50" i="8"/>
  <c r="AL50" i="8"/>
  <c r="AN49" i="8"/>
  <c r="AL49" i="8"/>
  <c r="AN48" i="8"/>
  <c r="AL48" i="8"/>
  <c r="AN47" i="8"/>
  <c r="AL47" i="8"/>
  <c r="AN46" i="8"/>
  <c r="AL46" i="8"/>
  <c r="AN45" i="8"/>
  <c r="AL45" i="8"/>
  <c r="AN44" i="8"/>
  <c r="AL44" i="8"/>
  <c r="AN43" i="8"/>
  <c r="AL43" i="8"/>
  <c r="AN42" i="8"/>
  <c r="AL42" i="8"/>
  <c r="AN38" i="8"/>
  <c r="AL38" i="8"/>
  <c r="AN37" i="8"/>
  <c r="AL37" i="8"/>
  <c r="AN36" i="8"/>
  <c r="AL36" i="8"/>
  <c r="AN35" i="8"/>
  <c r="AL35" i="8"/>
  <c r="AN32" i="8"/>
  <c r="AL32" i="8"/>
  <c r="AN31" i="8"/>
  <c r="AL31" i="8"/>
  <c r="AN30" i="8"/>
  <c r="AL30" i="8"/>
  <c r="AN29" i="8"/>
  <c r="AL29" i="8"/>
  <c r="AN26" i="8"/>
  <c r="AL26" i="8"/>
  <c r="AN25" i="8"/>
  <c r="AL25" i="8"/>
  <c r="AN24" i="8"/>
  <c r="AL24" i="8"/>
  <c r="AN19" i="8"/>
  <c r="AL19" i="8"/>
  <c r="AN18" i="8"/>
  <c r="AL18" i="8"/>
  <c r="AN17" i="8"/>
  <c r="AL17" i="8"/>
  <c r="AN14" i="8"/>
  <c r="AL14" i="8"/>
  <c r="AN13" i="8"/>
  <c r="AL13" i="8"/>
  <c r="AN12" i="8"/>
  <c r="AL12" i="8"/>
  <c r="Z4" i="8" l="1"/>
  <c r="Z121" i="8"/>
  <c r="AB93" i="8"/>
  <c r="Z93" i="8"/>
  <c r="AB88" i="8"/>
  <c r="Z88" i="8"/>
  <c r="AB77" i="8"/>
  <c r="Z77" i="8"/>
  <c r="AB69" i="8"/>
  <c r="Z69" i="8"/>
  <c r="AB63" i="8"/>
  <c r="Z63" i="8"/>
  <c r="AB54" i="8"/>
  <c r="Z54" i="8"/>
  <c r="AB41" i="8"/>
  <c r="AB34" i="8"/>
  <c r="Z34" i="8"/>
  <c r="AB28" i="8"/>
  <c r="Z28" i="8"/>
  <c r="AB23" i="8"/>
  <c r="Z23" i="8"/>
  <c r="AB16" i="8"/>
  <c r="Z16" i="8"/>
  <c r="AB11" i="8"/>
  <c r="Z11" i="8"/>
  <c r="AD121" i="8"/>
  <c r="AF93" i="8"/>
  <c r="AD93" i="8"/>
  <c r="AF88" i="8"/>
  <c r="AD88" i="8"/>
  <c r="AF77" i="8"/>
  <c r="AD77" i="8"/>
  <c r="AF69" i="8"/>
  <c r="AD69" i="8"/>
  <c r="AF63" i="8"/>
  <c r="AD63" i="8"/>
  <c r="AF54" i="8"/>
  <c r="AD54" i="8"/>
  <c r="AF41" i="8"/>
  <c r="AD41" i="8"/>
  <c r="AF34" i="8"/>
  <c r="AD34" i="8"/>
  <c r="AF28" i="8"/>
  <c r="AD28" i="8"/>
  <c r="AF23" i="8"/>
  <c r="AD23" i="8"/>
  <c r="AF16" i="8"/>
  <c r="AD16" i="8"/>
  <c r="AF11" i="8"/>
  <c r="AD11" i="8"/>
  <c r="AH121" i="8"/>
  <c r="AJ93" i="8"/>
  <c r="AH93" i="8"/>
  <c r="AJ88" i="8"/>
  <c r="AH88" i="8"/>
  <c r="AJ77" i="8"/>
  <c r="AH77" i="8"/>
  <c r="AJ69" i="8"/>
  <c r="AH69" i="8"/>
  <c r="AJ63" i="8"/>
  <c r="AH63" i="8"/>
  <c r="AJ54" i="8"/>
  <c r="AH54" i="8"/>
  <c r="AJ41" i="8"/>
  <c r="AH41" i="8"/>
  <c r="AJ34" i="8"/>
  <c r="AH34" i="8"/>
  <c r="AJ28" i="8"/>
  <c r="AH28" i="8"/>
  <c r="AJ23" i="8"/>
  <c r="AH23" i="8"/>
  <c r="AJ16" i="8"/>
  <c r="AH16" i="8"/>
  <c r="AJ11" i="8"/>
  <c r="AH11" i="8"/>
  <c r="AM34" i="23"/>
  <c r="AM29" i="23"/>
  <c r="AK34" i="23"/>
  <c r="AK23" i="23"/>
  <c r="AA34" i="23"/>
  <c r="Y34" i="23"/>
  <c r="AA29" i="23"/>
  <c r="Y29" i="23"/>
  <c r="AA23" i="23"/>
  <c r="Y23" i="23"/>
  <c r="AA17" i="23"/>
  <c r="Y17" i="23"/>
  <c r="AA12" i="23"/>
  <c r="Y12" i="23"/>
  <c r="AE34" i="23"/>
  <c r="AC34" i="23"/>
  <c r="AE29" i="23"/>
  <c r="AC29" i="23"/>
  <c r="AE23" i="23"/>
  <c r="AC23" i="23"/>
  <c r="AE17" i="23"/>
  <c r="AC17" i="23"/>
  <c r="AE12" i="23"/>
  <c r="AC12" i="23"/>
  <c r="AI34" i="23"/>
  <c r="AG34" i="23"/>
  <c r="AI29" i="23"/>
  <c r="AG29" i="23"/>
  <c r="AI23" i="23"/>
  <c r="AG23" i="23"/>
  <c r="AI17" i="23"/>
  <c r="AG17" i="23"/>
  <c r="AI12" i="23"/>
  <c r="AG12" i="23"/>
  <c r="S34" i="23"/>
  <c r="Q34" i="23"/>
  <c r="O34" i="23"/>
  <c r="M34" i="23"/>
  <c r="K34" i="23"/>
  <c r="I34" i="23"/>
  <c r="S29" i="23"/>
  <c r="Q29" i="23"/>
  <c r="O29" i="23"/>
  <c r="M29" i="23"/>
  <c r="K29" i="23"/>
  <c r="I29" i="23"/>
  <c r="S23" i="23"/>
  <c r="Q23" i="23"/>
  <c r="O23" i="23"/>
  <c r="M23" i="23"/>
  <c r="K23" i="23"/>
  <c r="I23" i="23"/>
  <c r="S17" i="23"/>
  <c r="Q17" i="23"/>
  <c r="O17" i="23"/>
  <c r="M17" i="23"/>
  <c r="K17" i="23"/>
  <c r="I17" i="23"/>
  <c r="S12" i="23"/>
  <c r="Q12" i="23"/>
  <c r="O12" i="23"/>
  <c r="M12" i="23"/>
  <c r="K12" i="23"/>
  <c r="I12" i="23"/>
  <c r="AF40" i="8" l="1"/>
  <c r="Z87" i="8"/>
  <c r="AB40" i="8"/>
  <c r="AB22" i="8" s="1"/>
  <c r="AH40" i="8"/>
  <c r="AH22" i="8" s="1"/>
  <c r="AF10" i="8"/>
  <c r="AD40" i="8"/>
  <c r="AD22" i="8" s="1"/>
  <c r="U17" i="23"/>
  <c r="W17" i="23"/>
  <c r="AB87" i="8"/>
  <c r="AJ40" i="8"/>
  <c r="AJ22" i="8" s="1"/>
  <c r="AH10" i="8"/>
  <c r="Y11" i="23"/>
  <c r="U12" i="23"/>
  <c r="W12" i="23"/>
  <c r="U34" i="23"/>
  <c r="AE11" i="23"/>
  <c r="U29" i="23"/>
  <c r="W34" i="23"/>
  <c r="W29" i="23"/>
  <c r="U23" i="23"/>
  <c r="W23" i="23"/>
  <c r="AK29" i="23"/>
  <c r="AA11" i="23"/>
  <c r="AM17" i="23"/>
  <c r="AG11" i="23"/>
  <c r="AI11" i="23"/>
  <c r="AK17" i="23"/>
  <c r="AC11" i="23"/>
  <c r="AM12" i="23"/>
  <c r="AM23" i="23"/>
  <c r="AD10" i="8"/>
  <c r="Z10" i="8"/>
  <c r="AH87" i="8"/>
  <c r="AB10" i="8"/>
  <c r="AD87" i="8"/>
  <c r="AJ10" i="8"/>
  <c r="AJ87" i="8"/>
  <c r="AF87" i="8"/>
  <c r="Z40" i="8"/>
  <c r="Z22" i="8" s="1"/>
  <c r="AF22" i="8"/>
  <c r="AK12" i="23"/>
  <c r="AL121" i="8"/>
  <c r="Q121" i="8"/>
  <c r="M121" i="8"/>
  <c r="I121" i="8"/>
  <c r="AN93" i="8"/>
  <c r="AL93" i="8"/>
  <c r="S93" i="8"/>
  <c r="Q93" i="8"/>
  <c r="O93" i="8"/>
  <c r="M93" i="8"/>
  <c r="K93" i="8"/>
  <c r="I93" i="8"/>
  <c r="AN88" i="8"/>
  <c r="AL88" i="8"/>
  <c r="S88" i="8"/>
  <c r="Q88" i="8"/>
  <c r="O88" i="8"/>
  <c r="M88" i="8"/>
  <c r="K88" i="8"/>
  <c r="I88" i="8"/>
  <c r="AN77" i="8"/>
  <c r="AL77" i="8"/>
  <c r="S77" i="8"/>
  <c r="Q77" i="8"/>
  <c r="O77" i="8"/>
  <c r="M77" i="8"/>
  <c r="K77" i="8"/>
  <c r="I77" i="8"/>
  <c r="AN69" i="8"/>
  <c r="AL69" i="8"/>
  <c r="S69" i="8"/>
  <c r="Q69" i="8"/>
  <c r="O69" i="8"/>
  <c r="M69" i="8"/>
  <c r="K69" i="8"/>
  <c r="I69" i="8"/>
  <c r="AN63" i="8"/>
  <c r="AL63" i="8"/>
  <c r="S63" i="8"/>
  <c r="Q63" i="8"/>
  <c r="O63" i="8"/>
  <c r="M63" i="8"/>
  <c r="K63" i="8"/>
  <c r="I63" i="8"/>
  <c r="AN54" i="8"/>
  <c r="AL54" i="8"/>
  <c r="S54" i="8"/>
  <c r="Q54" i="8"/>
  <c r="O54" i="8"/>
  <c r="M54" i="8"/>
  <c r="K54" i="8"/>
  <c r="I54" i="8"/>
  <c r="AN41" i="8"/>
  <c r="AL41" i="8"/>
  <c r="S41" i="8"/>
  <c r="Q41" i="8"/>
  <c r="Q40" i="8" s="1"/>
  <c r="O41" i="8"/>
  <c r="O40" i="8" s="1"/>
  <c r="M41" i="8"/>
  <c r="K41" i="8"/>
  <c r="AN34" i="8"/>
  <c r="AL34" i="8"/>
  <c r="S34" i="8"/>
  <c r="Q34" i="8"/>
  <c r="O34" i="8"/>
  <c r="M34" i="8"/>
  <c r="K34" i="8"/>
  <c r="I34" i="8"/>
  <c r="AN28" i="8"/>
  <c r="AL28" i="8"/>
  <c r="S28" i="8"/>
  <c r="Q28" i="8"/>
  <c r="O28" i="8"/>
  <c r="M28" i="8"/>
  <c r="K28" i="8"/>
  <c r="I28" i="8"/>
  <c r="AN23" i="8"/>
  <c r="AL23" i="8"/>
  <c r="S23" i="8"/>
  <c r="Q23" i="8"/>
  <c r="O23" i="8"/>
  <c r="M23" i="8"/>
  <c r="K23" i="8"/>
  <c r="I23" i="8"/>
  <c r="AN16" i="8"/>
  <c r="AL16" i="8"/>
  <c r="S16" i="8"/>
  <c r="Q16" i="8"/>
  <c r="O16" i="8"/>
  <c r="M16" i="8"/>
  <c r="K16" i="8"/>
  <c r="I16" i="8"/>
  <c r="I11" i="8"/>
  <c r="AN11" i="8"/>
  <c r="AL11" i="8"/>
  <c r="S11" i="8"/>
  <c r="Q11" i="8"/>
  <c r="O11" i="8"/>
  <c r="M11" i="8"/>
  <c r="K11" i="8"/>
  <c r="AI40" i="23" l="1"/>
  <c r="AJ98" i="8"/>
  <c r="AJ116" i="8"/>
  <c r="AA40" i="23"/>
  <c r="AB116" i="8"/>
  <c r="AB98" i="8"/>
  <c r="AG40" i="23"/>
  <c r="AH116" i="8"/>
  <c r="AH127" i="8" s="1"/>
  <c r="AH98" i="8"/>
  <c r="AC40" i="23"/>
  <c r="AD116" i="8"/>
  <c r="AD98" i="8"/>
  <c r="AE40" i="23"/>
  <c r="AF116" i="8"/>
  <c r="AF98" i="8"/>
  <c r="Y40" i="23"/>
  <c r="Z116" i="8"/>
  <c r="Z127" i="8" s="1"/>
  <c r="Z98" i="8"/>
  <c r="I40" i="8"/>
  <c r="I22" i="8" s="1"/>
  <c r="X16" i="8"/>
  <c r="X23" i="8"/>
  <c r="X28" i="8"/>
  <c r="X34" i="8"/>
  <c r="X54" i="8"/>
  <c r="AR54" i="8" s="1"/>
  <c r="X63" i="8"/>
  <c r="X69" i="8"/>
  <c r="X77" i="8"/>
  <c r="X93" i="8"/>
  <c r="AO12" i="23"/>
  <c r="X88" i="8"/>
  <c r="AL40" i="8"/>
  <c r="V11" i="8"/>
  <c r="AD127" i="8"/>
  <c r="X11" i="8"/>
  <c r="V16" i="8"/>
  <c r="V23" i="8"/>
  <c r="V28" i="8"/>
  <c r="V34" i="8"/>
  <c r="V54" i="8"/>
  <c r="V63" i="8"/>
  <c r="V69" i="8"/>
  <c r="V77" i="8"/>
  <c r="V88" i="8"/>
  <c r="M40" i="8"/>
  <c r="M22" i="8" s="1"/>
  <c r="AN40" i="8"/>
  <c r="S40" i="8"/>
  <c r="K40" i="8"/>
  <c r="AP54" i="8"/>
  <c r="V40" i="8" l="1"/>
  <c r="K22" i="8"/>
  <c r="X40" i="8"/>
  <c r="I1" i="23"/>
  <c r="B5" i="23" l="1"/>
  <c r="B1" i="23" l="1"/>
  <c r="B73" i="20" l="1"/>
  <c r="B65" i="20"/>
  <c r="B61" i="20"/>
  <c r="AK11" i="23" l="1"/>
  <c r="AM11" i="23"/>
  <c r="AL10" i="8"/>
  <c r="AP16" i="8"/>
  <c r="AP88" i="8"/>
  <c r="AL22" i="8"/>
  <c r="AL116" i="8" s="1"/>
  <c r="AP28" i="8"/>
  <c r="AP69" i="8"/>
  <c r="AN87" i="8"/>
  <c r="AO34" i="23"/>
  <c r="AP23" i="8"/>
  <c r="AP63" i="8"/>
  <c r="AP93" i="8"/>
  <c r="AO17" i="23"/>
  <c r="B66" i="20"/>
  <c r="AP40" i="8"/>
  <c r="AN10" i="8"/>
  <c r="AO23" i="23"/>
  <c r="AP11" i="8"/>
  <c r="AP34" i="8"/>
  <c r="AP77" i="8"/>
  <c r="AN22" i="8"/>
  <c r="AN116" i="8" s="1"/>
  <c r="AO29" i="23"/>
  <c r="AL87" i="8"/>
  <c r="B86" i="20"/>
  <c r="AP10" i="8" l="1"/>
  <c r="AP22" i="8"/>
  <c r="AP116" i="8" s="1"/>
  <c r="AP87" i="8"/>
  <c r="B34" i="20"/>
  <c r="B33" i="20"/>
  <c r="AQ23" i="23" l="1"/>
  <c r="B82" i="20"/>
  <c r="B81" i="20"/>
  <c r="B32" i="20"/>
  <c r="B31" i="20"/>
  <c r="I4" i="23" l="1"/>
  <c r="Y4" i="23" s="1"/>
  <c r="B38" i="20" l="1"/>
  <c r="B37" i="20"/>
  <c r="B36" i="20"/>
  <c r="B30" i="20"/>
  <c r="B29" i="20"/>
  <c r="B28" i="20"/>
  <c r="B42" i="20"/>
  <c r="B41" i="20"/>
  <c r="B40" i="20"/>
  <c r="S11" i="23"/>
  <c r="Q11" i="23"/>
  <c r="I11" i="23"/>
  <c r="Q4" i="23"/>
  <c r="AG4" i="23" s="1"/>
  <c r="M4" i="23"/>
  <c r="AC4" i="23" s="1"/>
  <c r="AQ12" i="23" l="1"/>
  <c r="O11" i="23"/>
  <c r="B39" i="20"/>
  <c r="AQ34" i="23"/>
  <c r="B35" i="20"/>
  <c r="AQ29" i="23"/>
  <c r="B27" i="20"/>
  <c r="AQ17" i="23"/>
  <c r="B26" i="20"/>
  <c r="B23" i="20"/>
  <c r="K11" i="23"/>
  <c r="W11" i="23" s="1"/>
  <c r="M11" i="23"/>
  <c r="U11" i="23" s="1"/>
  <c r="B24" i="20"/>
  <c r="B25" i="20"/>
  <c r="B50" i="20"/>
  <c r="Q4" i="8"/>
  <c r="AH4" i="8" s="1"/>
  <c r="M4" i="8"/>
  <c r="AD4" i="8" s="1"/>
  <c r="Q87" i="8" l="1"/>
  <c r="B84" i="20"/>
  <c r="B80" i="20"/>
  <c r="B78" i="20"/>
  <c r="B85" i="20"/>
  <c r="B83" i="20"/>
  <c r="B79" i="20"/>
  <c r="B77" i="20"/>
  <c r="AR16" i="8"/>
  <c r="B58" i="20"/>
  <c r="Q22" i="8"/>
  <c r="K87" i="8"/>
  <c r="S87" i="8"/>
  <c r="M87" i="8"/>
  <c r="S22" i="8"/>
  <c r="O87" i="8"/>
  <c r="AR93" i="8"/>
  <c r="AR77" i="8"/>
  <c r="AR69" i="8"/>
  <c r="AR63" i="8"/>
  <c r="AR40" i="8"/>
  <c r="AR34" i="8"/>
  <c r="O22" i="8"/>
  <c r="AR28" i="8"/>
  <c r="AR23" i="8"/>
  <c r="AR88" i="8"/>
  <c r="K10" i="8"/>
  <c r="O10" i="8"/>
  <c r="S10" i="8"/>
  <c r="AR11" i="8"/>
  <c r="I87" i="8"/>
  <c r="Q10" i="8"/>
  <c r="I10" i="8"/>
  <c r="I116" i="8" s="1"/>
  <c r="B11" i="24" s="1"/>
  <c r="M10" i="8"/>
  <c r="Q98" i="8" l="1"/>
  <c r="Q116" i="8"/>
  <c r="B26" i="24" s="1"/>
  <c r="M98" i="8"/>
  <c r="M116" i="8"/>
  <c r="B19" i="24" s="1"/>
  <c r="I98" i="8"/>
  <c r="S98" i="8"/>
  <c r="X98" i="8" s="1"/>
  <c r="AR98" i="8" s="1"/>
  <c r="S116" i="8"/>
  <c r="AI39" i="23"/>
  <c r="AI44" i="23" s="1"/>
  <c r="AI46" i="23" s="1"/>
  <c r="V22" i="8"/>
  <c r="AG39" i="23"/>
  <c r="AG44" i="23" s="1"/>
  <c r="AG46" i="23" s="1"/>
  <c r="V87" i="8"/>
  <c r="Y39" i="23"/>
  <c r="Y44" i="23" s="1"/>
  <c r="Y46" i="23" s="1"/>
  <c r="X22" i="8"/>
  <c r="X116" i="8" s="1"/>
  <c r="X10" i="8"/>
  <c r="AR10" i="8" s="1"/>
  <c r="K41" i="23"/>
  <c r="B47" i="20" s="1"/>
  <c r="X87" i="8"/>
  <c r="I40" i="23"/>
  <c r="V10" i="8"/>
  <c r="V116" i="8" s="1"/>
  <c r="Q41" i="23"/>
  <c r="M41" i="23"/>
  <c r="S41" i="23"/>
  <c r="B49" i="20" s="1"/>
  <c r="O41" i="23"/>
  <c r="B48" i="20" s="1"/>
  <c r="AA39" i="23"/>
  <c r="AA44" i="23" s="1"/>
  <c r="AA46" i="23" s="1"/>
  <c r="I41" i="23"/>
  <c r="I127" i="8"/>
  <c r="B4" i="20"/>
  <c r="AQ11" i="23"/>
  <c r="B22" i="20"/>
  <c r="B76" i="20"/>
  <c r="B20" i="20"/>
  <c r="B19" i="20"/>
  <c r="B18" i="20"/>
  <c r="B72" i="20"/>
  <c r="B17" i="20"/>
  <c r="B16" i="20"/>
  <c r="B70" i="20"/>
  <c r="B15" i="20"/>
  <c r="B14" i="20"/>
  <c r="B68" i="20"/>
  <c r="B13" i="20"/>
  <c r="B12" i="20"/>
  <c r="B11" i="20"/>
  <c r="B10" i="20"/>
  <c r="B64" i="20"/>
  <c r="B9" i="20"/>
  <c r="B8" i="20"/>
  <c r="B62" i="20"/>
  <c r="B7" i="20"/>
  <c r="B6" i="20"/>
  <c r="B5" i="20"/>
  <c r="B3" i="20"/>
  <c r="B2" i="20"/>
  <c r="B56" i="20"/>
  <c r="B1" i="20"/>
  <c r="B21" i="20"/>
  <c r="B75" i="20"/>
  <c r="K40" i="23"/>
  <c r="S40" i="23"/>
  <c r="Q40" i="23"/>
  <c r="X127" i="8"/>
  <c r="O40" i="23"/>
  <c r="M40" i="23"/>
  <c r="M127" i="8" l="1"/>
  <c r="F108" i="8"/>
  <c r="V98" i="8"/>
  <c r="M39" i="23"/>
  <c r="M44" i="23" s="1"/>
  <c r="M46" i="23" s="1"/>
  <c r="B22" i="24" s="1"/>
  <c r="E22" i="24" s="1"/>
  <c r="Q39" i="23"/>
  <c r="Q44" i="23" s="1"/>
  <c r="Q46" i="23" s="1"/>
  <c r="B29" i="24" s="1"/>
  <c r="AC39" i="23"/>
  <c r="AC44" i="23" s="1"/>
  <c r="AC46" i="23" s="1"/>
  <c r="U41" i="23"/>
  <c r="AR22" i="8"/>
  <c r="AR116" i="8" s="1"/>
  <c r="AE39" i="23"/>
  <c r="AE44" i="23" s="1"/>
  <c r="AE46" i="23" s="1"/>
  <c r="AR87" i="8"/>
  <c r="I39" i="23"/>
  <c r="I44" i="23" s="1"/>
  <c r="I46" i="23" s="1"/>
  <c r="B14" i="24" s="1"/>
  <c r="V127" i="8"/>
  <c r="Q127" i="8"/>
  <c r="AO11" i="23"/>
  <c r="AM41" i="23"/>
  <c r="B74" i="20"/>
  <c r="W41" i="23"/>
  <c r="B71" i="20"/>
  <c r="B69" i="20"/>
  <c r="B67" i="20"/>
  <c r="B63" i="20"/>
  <c r="B60" i="20"/>
  <c r="B59" i="20"/>
  <c r="B57" i="20"/>
  <c r="B55" i="20"/>
  <c r="O39" i="23"/>
  <c r="O44" i="23" s="1"/>
  <c r="O46" i="23" s="1"/>
  <c r="B52" i="20" s="1"/>
  <c r="B44" i="20"/>
  <c r="S39" i="23"/>
  <c r="S44" i="23" s="1"/>
  <c r="S46" i="23" s="1"/>
  <c r="B53" i="20" s="1"/>
  <c r="B45" i="20"/>
  <c r="B54" i="20"/>
  <c r="B46" i="20"/>
  <c r="K39" i="23"/>
  <c r="K44" i="23" s="1"/>
  <c r="K46" i="23" s="1"/>
  <c r="B43" i="20"/>
  <c r="U40" i="23"/>
  <c r="W40" i="23"/>
  <c r="E29" i="24" l="1"/>
  <c r="B32" i="24"/>
  <c r="F29" i="24"/>
  <c r="F22" i="24"/>
  <c r="E14" i="24"/>
  <c r="F14" i="24"/>
  <c r="U46" i="23"/>
  <c r="W46" i="23"/>
  <c r="U39" i="23"/>
  <c r="U44" i="23" s="1"/>
  <c r="B49" i="23" s="1"/>
  <c r="B51" i="20"/>
  <c r="AQ41" i="23"/>
  <c r="B90" i="20"/>
  <c r="AK40" i="23"/>
  <c r="B87" i="20" s="1"/>
  <c r="W39" i="23"/>
  <c r="AM40" i="23"/>
  <c r="AL127" i="8"/>
  <c r="AK41" i="23"/>
  <c r="B89" i="20" s="1"/>
  <c r="AO40" i="23" l="1"/>
  <c r="AO41" i="23"/>
  <c r="AQ40" i="23"/>
  <c r="B88" i="20"/>
  <c r="AM39" i="23"/>
  <c r="W44" i="23"/>
  <c r="AK39" i="23"/>
  <c r="AM44" i="23" l="1"/>
  <c r="AM46" i="23" s="1"/>
  <c r="AO39" i="23"/>
  <c r="AQ39" i="23"/>
  <c r="AK44" i="23"/>
  <c r="AK46" i="23" s="1"/>
  <c r="B91" i="20" s="1"/>
  <c r="AQ46" i="23" l="1"/>
  <c r="AO46" i="23"/>
  <c r="B92" i="20"/>
  <c r="AO44" i="23"/>
  <c r="AQ44" i="23"/>
</calcChain>
</file>

<file path=xl/sharedStrings.xml><?xml version="1.0" encoding="utf-8"?>
<sst xmlns="http://schemas.openxmlformats.org/spreadsheetml/2006/main" count="461" uniqueCount="276">
  <si>
    <t>€</t>
  </si>
  <si>
    <t>Eigenanteil</t>
  </si>
  <si>
    <t>beantragte
Ausgaben</t>
  </si>
  <si>
    <t>Gesamt</t>
  </si>
  <si>
    <t>anerkannte
Ausgaben</t>
  </si>
  <si>
    <t>II. Sachausgaben</t>
  </si>
  <si>
    <t>III. Investitionsausgaben</t>
  </si>
  <si>
    <t>1. Miete</t>
  </si>
  <si>
    <t>2. Bewirtschaftungskosten</t>
  </si>
  <si>
    <t>3. Büroausgaben</t>
  </si>
  <si>
    <t>5. Öffentlichkeitsarbeit, Werbung</t>
  </si>
  <si>
    <t>6. projektbezogene Sach- und Materialkosten</t>
  </si>
  <si>
    <t>7. pauschale Sachausgaben</t>
  </si>
  <si>
    <t>1. Baumaßnahmen</t>
  </si>
  <si>
    <t>2. sonstige Beschaffungen</t>
  </si>
  <si>
    <t>Ausgaben gesamt</t>
  </si>
  <si>
    <t>Erwartete Einnahmen</t>
  </si>
  <si>
    <t>Ausgaben investiv</t>
  </si>
  <si>
    <t>Gesamtausgaben des Projekts</t>
  </si>
  <si>
    <t>beantragt</t>
  </si>
  <si>
    <t>anerkannt</t>
  </si>
  <si>
    <t>Einnahmen gesamt</t>
  </si>
  <si>
    <t>Sonstige öffentliche Förderung (ohne die beantragte)</t>
  </si>
  <si>
    <t>Ausgaben konsumtiv</t>
  </si>
  <si>
    <t>Fehlbedarf</t>
  </si>
  <si>
    <t>Beantragte Zuwendung</t>
  </si>
  <si>
    <t>Sonstige Förderung Bremens (ohne die beantragte)</t>
  </si>
  <si>
    <t>Leistungen Dritter</t>
  </si>
  <si>
    <t>1_1_VERGUETUNGEN_ANTRAG</t>
  </si>
  <si>
    <t>1_1_VERGUETUNGEN_ANERK</t>
  </si>
  <si>
    <t>1_2_SOZIALABGABEN_ANTRAG</t>
  </si>
  <si>
    <t>1_2_SOZIALABGABEN_ANERK</t>
  </si>
  <si>
    <t>2_1_MIETE_ANTRAG</t>
  </si>
  <si>
    <t>2_1_MIETE_ANERK</t>
  </si>
  <si>
    <t>2_2_BEWIRTSCHAFTUNGSKOSTEN_ANTRAG</t>
  </si>
  <si>
    <t>2_2_BEWIRTSCHAFTUNGSKOSTEN_ANERK</t>
  </si>
  <si>
    <t>2_3_BUEROAUSGABEN_ANTRAG</t>
  </si>
  <si>
    <t>2_3_BUEROAUSGABEN_ANERK</t>
  </si>
  <si>
    <t>2_4_DIENSTLEISTUNGEN_ANTRAG</t>
  </si>
  <si>
    <t>2_4_DIENSTLEISTUNGEN_ANERK</t>
  </si>
  <si>
    <t>2_5_OEFFENTLICHKEITSARBEIT_ANTRAG</t>
  </si>
  <si>
    <t>2_5_OEFFENTLICHKEITSARBEIT_ANERK</t>
  </si>
  <si>
    <t>2_6_PROJEKTBEZOGENE_SACH_MATERIALKOSTEN_ANTRAG</t>
  </si>
  <si>
    <t>2_6_PROJEKTBEZOGENE_SACH_MATERIALKOSTEN_ANERK</t>
  </si>
  <si>
    <t>2_7_PAUSCHALE_SACHAUSGABEN_ANTRAG</t>
  </si>
  <si>
    <t>2_7_PAUSCHALE_SACHAUSGABEN_ANERK</t>
  </si>
  <si>
    <t>3_1_BAUMASSNAHMEN_ANTRAG</t>
  </si>
  <si>
    <t>3_1_BAUMASSNAHMEN_ANERK</t>
  </si>
  <si>
    <t>3_2_SONSTIGE_BESCHAFFUNGEN_ANTRAG</t>
  </si>
  <si>
    <t>3_2_SONSTIGE_BESCHAFFUNGEN_ANERK</t>
  </si>
  <si>
    <t>EIGENANTEIL_JAHR4</t>
  </si>
  <si>
    <t>EIGENANTEIL_JAHR3</t>
  </si>
  <si>
    <t>EIGENANTEIL_JAHR2</t>
  </si>
  <si>
    <t>EIGENANTEIL_JAHR1</t>
  </si>
  <si>
    <t>BEABS_ZUWENDUNG_JAHR4</t>
  </si>
  <si>
    <t>BEABS_ZUWENDUNG_JAHR3</t>
  </si>
  <si>
    <t>BEABS_ZUWENDUNG_JAHR2</t>
  </si>
  <si>
    <t>BEABS_ZUWENDUNG_JAHR1</t>
  </si>
  <si>
    <t>ANERKAUSG_INVESTIV_JAHR4</t>
  </si>
  <si>
    <t>ANERKAUSG_INVESTIV_JAHR3</t>
  </si>
  <si>
    <t>ANERKAUSG_INVESTIV_JAHR2</t>
  </si>
  <si>
    <t>ANERKAUSG_INVESTIV_JAHR1</t>
  </si>
  <si>
    <t>ANERKAUSG_KONSUMTIV_JAHR4</t>
  </si>
  <si>
    <t>ANERKAUSG_KONSUMTIV_JAHR3</t>
  </si>
  <si>
    <t>ANERKAUSG_KONSUMTIV_JAHR2</t>
  </si>
  <si>
    <t>ANERKAUSG_KONSUMTIV_JAHR1</t>
  </si>
  <si>
    <t>SONST_OEFF_FOERDERUNG_JAHR4</t>
  </si>
  <si>
    <t>SONST_OEFF_FOERDERUNG_JAHR3</t>
  </si>
  <si>
    <t>SONST_OEFF_FOERDERUNG_JAHR2</t>
  </si>
  <si>
    <t>SONST_OEFF_FOERDERUNG_JAHR1</t>
  </si>
  <si>
    <t>FOERDERUNG_BREMENS_JAHR4</t>
  </si>
  <si>
    <t>FOERDERUNG_BREMENS_JAHR3</t>
  </si>
  <si>
    <t>FOERDERUNG_BREMENS_JAHR2</t>
  </si>
  <si>
    <t>FOERDERUNG_BREMENS_JAHR1</t>
  </si>
  <si>
    <t>LEISTUNGEN_DRITTER_JAHR4</t>
  </si>
  <si>
    <t>LEISTUNGEN_DRITTER_JAHR3</t>
  </si>
  <si>
    <t>LEISTUNGEN_DRITTER_JAHR2</t>
  </si>
  <si>
    <t>LEISTUNGEN_DRITTER_JAHR1</t>
  </si>
  <si>
    <t>ERWARTETE_EINNAHMEN_JAHR4</t>
  </si>
  <si>
    <t>ERWARTETE_EINNAHMEN_JAHR3</t>
  </si>
  <si>
    <t>ERWARTETE_EINNAHMEN_JAHR2</t>
  </si>
  <si>
    <t>ERWARTETE_EINNAHMEN_JAHR1</t>
  </si>
  <si>
    <t>tatsächliche
Ausgaben</t>
  </si>
  <si>
    <t>Nachweis</t>
  </si>
  <si>
    <t>nach Prüfung anerkannt</t>
  </si>
  <si>
    <t>tatsächliche Beträge</t>
  </si>
  <si>
    <t>Abweichung zu Nachweis</t>
  </si>
  <si>
    <t>Abweichung zu Bewilligung</t>
  </si>
  <si>
    <t>1_1_VERGUETUNGEN_VN</t>
  </si>
  <si>
    <t>1_2_SOZIALABGABEN_VN</t>
  </si>
  <si>
    <t>2_1_MIETE_VN</t>
  </si>
  <si>
    <t>2_2_BEWIRTSCHAFTUNGSKOSTEN_VN</t>
  </si>
  <si>
    <t>2_3_BUEROAUSGABEN_VN</t>
  </si>
  <si>
    <t>2_4_DIENSTLEISTUNGEN_VN</t>
  </si>
  <si>
    <t>2_5_OEFFENTLICHKEITSARBEIT_VN</t>
  </si>
  <si>
    <t>2_6_PROJEKTBEZOGENE_SACH_MATERIALKOSTEN_VN</t>
  </si>
  <si>
    <t>2_7_PAUSCHALE_SACHAUSGABEN_VN</t>
  </si>
  <si>
    <t>3_1_BAUMASSNAHMEN_VN</t>
  </si>
  <si>
    <t>3_2_SONSTIGE_BESCHAFFUNGEN_VN</t>
  </si>
  <si>
    <t>1_1_VERGUETUNGEN_PRUEF</t>
  </si>
  <si>
    <t>1_2_SOZIALABGABEN_PRUEF</t>
  </si>
  <si>
    <t>2_1_MIETE_PRUEF</t>
  </si>
  <si>
    <t>2_2_BEWIRTSCHAFTUNGSKOSTEN_PRUEF</t>
  </si>
  <si>
    <t>2_3_BUEROAUSGABEN_PRUEF</t>
  </si>
  <si>
    <t>2_4_DIENSTLEISTUNGEN_PRUEF</t>
  </si>
  <si>
    <t>2_5_OEFFENTLICHKEITSARBEIT_PRUEF</t>
  </si>
  <si>
    <t>2_6_PROJEKTBEZOGENE_SACH_MATERIALKOSTEN_PRUEF</t>
  </si>
  <si>
    <t>2_7_PAUSCHALE_SACHAUSGABEN_PRUEF</t>
  </si>
  <si>
    <t>3_1_BAUMASSNAHMEN_PRUEF</t>
  </si>
  <si>
    <t>3_2_SONSTIGE_BESCHAFFUNGEN_PRUEF</t>
  </si>
  <si>
    <t>EIGENANTEIL_VN</t>
  </si>
  <si>
    <t>ERWARTETE_EINNAHMEN_VN</t>
  </si>
  <si>
    <t>LEISTUNGEN_DRITTER_VN</t>
  </si>
  <si>
    <t>FOERDERUNG_BREMENS_VN</t>
  </si>
  <si>
    <t>SONST_OEFF_FOERDERUNG_VN</t>
  </si>
  <si>
    <t>ANERKAUSG_KONSUMTIV_VN</t>
  </si>
  <si>
    <t>ANERKAUSG_INVESTIV_VN</t>
  </si>
  <si>
    <t>BEABS_ZUWENDUNG_VN</t>
  </si>
  <si>
    <t>EIGENANTEIL_PRUEF</t>
  </si>
  <si>
    <t>ERWARTETE_EINNAHMEN_PRUEF</t>
  </si>
  <si>
    <t>LEISTUNGEN_DRITTER_PRUEF</t>
  </si>
  <si>
    <t>FOERDERUNG_BREMENS_PRUEF</t>
  </si>
  <si>
    <t>SONST_OEFF_FOERDERUNG_PRUEF</t>
  </si>
  <si>
    <t>ANERKAUSG_KONSUMTIV_PRUEF</t>
  </si>
  <si>
    <t>ANERKAUSG_INVESTIV_PRUEF</t>
  </si>
  <si>
    <t>BEABS_ZUWENDUNG_PRUEF</t>
  </si>
  <si>
    <t>Erläuterungen (Berechnungsgrundlage u.ä.)</t>
  </si>
  <si>
    <t>5.1. Förderung durch N.N.</t>
  </si>
  <si>
    <t>5.2. Förderung durch N.N.</t>
  </si>
  <si>
    <t>5.3. N.N.</t>
  </si>
  <si>
    <t>Finanzierung des Projektes</t>
  </si>
  <si>
    <t>Datum:</t>
  </si>
  <si>
    <t xml:space="preserve">A. Ausgaben </t>
  </si>
  <si>
    <r>
      <rPr>
        <b/>
        <sz val="12"/>
        <rFont val="Arial"/>
        <family val="2"/>
      </rPr>
      <t>I. Personalausgaben</t>
    </r>
    <r>
      <rPr>
        <b/>
        <sz val="8"/>
        <rFont val="Arial"/>
        <family val="2"/>
      </rPr>
      <t xml:space="preserve"> </t>
    </r>
    <r>
      <rPr>
        <b/>
        <sz val="8"/>
        <color rgb="FFFF0000"/>
        <rFont val="Arial"/>
        <family val="2"/>
      </rPr>
      <t>(sozialversicherungspflichtig)</t>
    </r>
  </si>
  <si>
    <t>4. Dienstleistungen</t>
  </si>
  <si>
    <t xml:space="preserve">ProfI/Semi-Profi/Amateur </t>
  </si>
  <si>
    <t>Anzahl Zeiteinheiten</t>
  </si>
  <si>
    <t>Satz pro Einheit</t>
  </si>
  <si>
    <t>4.1. künstlerisches Personal</t>
  </si>
  <si>
    <t>4.2. weitere Dienstleistungen</t>
  </si>
  <si>
    <t>Ausgaben gesamt ohne unbare Eigenleistungen</t>
  </si>
  <si>
    <r>
      <t>Brutto oder Netto</t>
    </r>
    <r>
      <rPr>
        <b/>
        <vertAlign val="superscript"/>
        <sz val="8"/>
        <rFont val="Arial"/>
        <family val="2"/>
      </rPr>
      <t>1)</t>
    </r>
  </si>
  <si>
    <t>B. unbare Eigenleistungen und nicht monetäre Kooperationsbeiträge von Dritten (dokumentarische Zwecke)</t>
  </si>
  <si>
    <t>Art der Leistung</t>
  </si>
  <si>
    <t xml:space="preserve">Erbringer:in </t>
  </si>
  <si>
    <t>Name</t>
  </si>
  <si>
    <t>Ausgaben gesamt inkl. unbaren Eigenleistungen</t>
  </si>
  <si>
    <r>
      <t xml:space="preserve">Hilfestellungen zum Ausfüllen des Kosten- und Finanzierungsplans
</t>
    </r>
    <r>
      <rPr>
        <sz val="8"/>
        <rFont val="Arial"/>
        <family val="2"/>
      </rPr>
      <t>weitere Informationen in den FAQs:</t>
    </r>
  </si>
  <si>
    <r>
      <t>Alle im Kosten- und Finanzierungsplan angegebenen Einzelpositionen sind Beispielpositionen.</t>
    </r>
    <r>
      <rPr>
        <b/>
        <sz val="8"/>
        <color rgb="FFFF0000"/>
        <rFont val="Arial"/>
        <family val="2"/>
      </rPr>
      <t xml:space="preserve"> Bitte passen Sie den Kosten- und Finanzierungsplan den Bedürfnissen Ihres Vorhabens an</t>
    </r>
    <r>
      <rPr>
        <sz val="8"/>
        <rFont val="Arial"/>
        <family val="2"/>
      </rPr>
      <t xml:space="preserve"> (Zeilen einfügen, Überschreiben der Textvorschläge, etc.). Die Hauptpositionen sind vorgegeben und dürfen nicht verändert werden. Wenn Sie Zeilen einfügen, achten Sie bitte besonders darauf, dass die Summenformeln anzupassen sind.
</t>
    </r>
    <r>
      <rPr>
        <vertAlign val="superscript"/>
        <sz val="8"/>
        <rFont val="Arial"/>
        <family val="2"/>
      </rPr>
      <t>1)</t>
    </r>
    <r>
      <rPr>
        <sz val="8"/>
        <rFont val="Arial"/>
        <family val="2"/>
      </rPr>
      <t>Brutto oder Netto? Bei Vorsteuerabzugsberechtigung nach § 15 UStG dürfen nur netto-Kosten eingetragen werden. (Definition in den FAQs)</t>
    </r>
  </si>
  <si>
    <r>
      <t xml:space="preserve">Bitte die </t>
    </r>
    <r>
      <rPr>
        <b/>
        <sz val="8"/>
        <color rgb="FFFF0000"/>
        <rFont val="Arial"/>
        <family val="2"/>
      </rPr>
      <t>Ausgaben ohne unbare Eigenleistung</t>
    </r>
    <r>
      <rPr>
        <sz val="8"/>
        <rFont val="Arial"/>
        <family val="2"/>
      </rPr>
      <t xml:space="preserve"> wie z.B. kostenlos zur Verfügung gestelltes Personal, Miete oder Technik aufstellen. Die unbaren Eigenleistungen sind weiter unten unter B. Eigenleistungen aufzuführen.</t>
    </r>
  </si>
  <si>
    <r>
      <rPr>
        <b/>
        <u/>
        <sz val="8"/>
        <rFont val="Arial"/>
        <family val="2"/>
      </rPr>
      <t>Miete:</t>
    </r>
    <r>
      <rPr>
        <sz val="8"/>
        <rFont val="Arial"/>
        <family val="2"/>
      </rPr>
      <t xml:space="preserve">
Hier werden alle Mieten von Räumlichkeiten (ggf. inkl. NK) eingetragen. Technikmiete ist unter 6. projektbezogene Sachkosten aufzuführen.</t>
    </r>
  </si>
  <si>
    <r>
      <rPr>
        <b/>
        <u/>
        <sz val="8"/>
        <rFont val="Arial"/>
        <family val="2"/>
      </rPr>
      <t>Bewirtschaftungskosten:</t>
    </r>
    <r>
      <rPr>
        <sz val="8"/>
        <rFont val="Arial"/>
        <family val="2"/>
      </rPr>
      <t xml:space="preserve">
Hierbei handelt es sich um Kosten im Rahmen der Bewirtschaftung einer Immobilie, sofern eine extra Rechnung bezahlt wird. Bei einer "Warmmiete" müssen hier die Nebenkosten für Strom, Wasser, etc. nicht extra ausgewiesen werden.</t>
    </r>
  </si>
  <si>
    <t>bitte jeweils einzeln mit Tätigkeit/Funktion und ggf. Namen benennen und Berechnung angeben. Ggf. weitere Erläuterungen zur besseren Nachvollziehbarkeit ergänzen (Extra-Blatt)</t>
  </si>
  <si>
    <r>
      <rPr>
        <b/>
        <u/>
        <sz val="8"/>
        <rFont val="Arial"/>
        <family val="2"/>
      </rPr>
      <t>Öffentlichkeitsarbeit, Werbung:</t>
    </r>
    <r>
      <rPr>
        <sz val="8"/>
        <rFont val="Arial"/>
        <family val="2"/>
      </rPr>
      <t xml:space="preserve">
Hier bitte alle Kosten im Rahmen von Werbung / Marketing / Öffentlichkeitsarbeit aufnehmen. Kosten für Dienstleistungen, die ksk-pflichtig sind, bitte unter 4.1. aufnehmen</t>
    </r>
  </si>
  <si>
    <r>
      <rPr>
        <b/>
        <u/>
        <sz val="8"/>
        <rFont val="Arial"/>
        <family val="2"/>
      </rPr>
      <t xml:space="preserve">Baumaßnahmen: 
</t>
    </r>
    <r>
      <rPr>
        <b/>
        <sz val="8"/>
        <color rgb="FFFF0000"/>
        <rFont val="Arial"/>
        <family val="2"/>
      </rPr>
      <t xml:space="preserve">Grundsätzlich werden Baumaßnahmen im Rahmen des Projektmittelverfahrens nicht gefördert. </t>
    </r>
  </si>
  <si>
    <r>
      <rPr>
        <b/>
        <u/>
        <sz val="8"/>
        <rFont val="Arial"/>
        <family val="2"/>
      </rPr>
      <t xml:space="preserve">sonstige Beschaffungen: </t>
    </r>
    <r>
      <rPr>
        <sz val="8"/>
        <rFont val="Arial"/>
        <family val="2"/>
      </rPr>
      <t>Hier werden alle Gegenstände mit Anschaffungs- oder Herstellungskosten über 800 € netto ausgewiesen. Eine Inventarisierungspflicht besteht (s. auch FAQs)
Eine Veräußerung oder andere Verwendung nach Projektzeitende bedarf einer Zustimmung und führt ggf. zu einer Rückforderung; eine persönliche Bereicherung ist ein Subventionsbetrug</t>
    </r>
  </si>
  <si>
    <t>Bitte prüfen Sie nach dem Eintragen aller für Sie relevanten Positionen, ob die Summenformel aller Zellen der Einzelpositionen stimmt und auch die Gesamtausgaben passen.</t>
  </si>
  <si>
    <r>
      <rPr>
        <b/>
        <u/>
        <sz val="8"/>
        <rFont val="Arial"/>
        <family val="2"/>
      </rPr>
      <t>Unbare Eigenleistungen:</t>
    </r>
    <r>
      <rPr>
        <sz val="8"/>
        <rFont val="Arial"/>
        <family val="2"/>
      </rPr>
      <t xml:space="preserve">
Wenn Sie unbare Eigenleistung darstellen möchten, geben Sie diese nur im  links stehenden Bereich "B. Unbare Eigenleistungen" an. Kalkulieren Sie keine unbaren Leistungen in den Bereichen "A. Ausgaben" oder "C. Einnahmen". In den Bereichen "A. Ausgaben" und "C. Einnahmen"  werden nur Zahlungen mit tatsächlichen Geldflüssen kalkuliert und angegeben!
Als unbare Eigenleistungen zählt sowohl eigene unbezahlte Arbeitsleistung (Personalkosten z.B. unbezahlte Überstunden, Ehrenamt oder bezahlt durch Dritte) als auch kostenlos zur Verfügung gestellte Personal- und Sachkosten von Dritten wie z.B. Personal, Räumlichkeiten oder Technik im Rahmen von Kooperationsbeiträgen. Hierunter fällt auch die Rückstellung von Honoraren bis zur endgültigen Finanzierung des Projektes sowie Technikbeistellung als Rabatte auf Technikmieten.
Es kann auch eine Splittung von z.B. teilweiser unbezahlter Arbeitsleistung dargestellt werden.</t>
    </r>
  </si>
  <si>
    <t>Kosten- und Finanzierungsplan</t>
  </si>
  <si>
    <t>C. Einnahmen</t>
  </si>
  <si>
    <t xml:space="preserve">davon 
gesichert </t>
  </si>
  <si>
    <t>Alle im Kosten- und Finanzierungsplan angegebenen Einzelpositionen sind Beispielpositionen. Bitte passen Sie den Kosten- und Finanzierungsplan den Bedürfnissen Ihres Vorhabens an. Die Hauptpositionen sind vorgegeben und dürfen nicht verändert werden. Wenn Sie Zeilen einfügen, achten Sie bitte besonders darauf, dass die Summen der neuen Zeile in den jeweiligen Gesamtsummen berücksichtigt sind.
Bei davon gesichert: Bitte nutzen Sie das Drop-Down-Menü</t>
  </si>
  <si>
    <t>Wichtig: Bitte die Einnahmen ohne unbare Eigenleistung wie z.B. kostenlos zur Verfügung gestelltes Personal, Miete oder Technik aufstellen. Die unbaren Eigenleistungen sind auf dem Reiter Ausgaben unter B. Eigenleistungen aufzuführen.</t>
  </si>
  <si>
    <r>
      <rPr>
        <b/>
        <u/>
        <sz val="8"/>
        <rFont val="Arial"/>
        <family val="2"/>
      </rPr>
      <t>Erwartete Einnahmen:</t>
    </r>
    <r>
      <rPr>
        <sz val="8"/>
        <rFont val="Arial"/>
        <family val="2"/>
      </rPr>
      <t xml:space="preserve">
Hier werden die erwarteten Einnahmen eingetragen wie z.B. Eintrittseinnahmen, Teilnehmergebühren, Verkauf von Anzeigen, etc. Bitte die Berechnungsgrundlage darstellen.</t>
    </r>
  </si>
  <si>
    <r>
      <rPr>
        <b/>
        <u/>
        <sz val="8"/>
        <rFont val="Arial"/>
        <family val="2"/>
      </rPr>
      <t>Sonstige öffentliche Förderung (ohne die beantragte):</t>
    </r>
    <r>
      <rPr>
        <sz val="8"/>
        <rFont val="Arial"/>
        <family val="2"/>
      </rPr>
      <t xml:space="preserve">
Hier alle weitere außerbremischen sonstigen öffentlichen Förderungen einzeln eintragen und angeben, ob diese bereits gesichert / nicht gesichert sind.</t>
    </r>
  </si>
  <si>
    <t>Der Kosten- und Finanzierungsplan zeigt den benötigten Fehlbedarf, der gleichzeitig auch die beantragte Zuwendung entspricht. Es dürfen nur ausgeglichene Kosten- und Finanzierungspläne finanziert werden.</t>
  </si>
  <si>
    <t>Projektbezeichnung (Titel) und Zeitraum</t>
  </si>
  <si>
    <t>1. Vergütungen etc. (AN-Brutto)</t>
  </si>
  <si>
    <t>1.</t>
  </si>
  <si>
    <t>Person N.N.</t>
  </si>
  <si>
    <t>2.</t>
  </si>
  <si>
    <t>3.</t>
  </si>
  <si>
    <t>2. Sozialabgaben (AG-Anteil)</t>
  </si>
  <si>
    <t>Sozialversicherungsbeitrag N.N.</t>
  </si>
  <si>
    <t>Miete Veranstaltungsräume</t>
  </si>
  <si>
    <t>Miete Probenräume</t>
  </si>
  <si>
    <t>N.N.</t>
  </si>
  <si>
    <r>
      <rPr>
        <sz val="8"/>
        <color indexed="8"/>
        <rFont val="Arial"/>
        <family val="2"/>
      </rPr>
      <t xml:space="preserve">Nebenkosten </t>
    </r>
    <r>
      <rPr>
        <sz val="8"/>
        <color indexed="8"/>
        <rFont val="Arial Narrow"/>
        <family val="2"/>
      </rPr>
      <t>(Strom, Wasser, Gas, etc.)</t>
    </r>
  </si>
  <si>
    <t>Reinigung</t>
  </si>
  <si>
    <t>Wartung, Instandhaltung, Reparaturen</t>
  </si>
  <si>
    <t>4.</t>
  </si>
  <si>
    <t>[Erläuterung Berechnung]</t>
  </si>
  <si>
    <r>
      <rPr>
        <sz val="8"/>
        <color indexed="8"/>
        <rFont val="Arial"/>
        <family val="2"/>
      </rPr>
      <t xml:space="preserve">Büromaterial </t>
    </r>
    <r>
      <rPr>
        <sz val="8"/>
        <color indexed="8"/>
        <rFont val="Arial Narrow"/>
        <family val="2"/>
      </rPr>
      <t>(Papier, Stifte, etc.)</t>
    </r>
  </si>
  <si>
    <t>Porto</t>
  </si>
  <si>
    <t>Telefon, Internet</t>
  </si>
  <si>
    <t xml:space="preserve"> N.N.</t>
  </si>
  <si>
    <t>1.1.</t>
  </si>
  <si>
    <t>Honorar Tätigkeit / Künstler:in (Name)</t>
  </si>
  <si>
    <t>1.2.</t>
  </si>
  <si>
    <t>Probenhonorar (Name)</t>
  </si>
  <si>
    <t>1.3.</t>
  </si>
  <si>
    <t>Aufführungsgage (Name)</t>
  </si>
  <si>
    <t>2.1.</t>
  </si>
  <si>
    <t>2.2.</t>
  </si>
  <si>
    <t>2.3.</t>
  </si>
  <si>
    <t>Honorar Regisseur:in (Name)</t>
  </si>
  <si>
    <t>Honorar Grafiker:in (Name)</t>
  </si>
  <si>
    <t>5.</t>
  </si>
  <si>
    <t>Honorar Autor:in (Name)</t>
  </si>
  <si>
    <t>6.</t>
  </si>
  <si>
    <t>andere Honorare</t>
  </si>
  <si>
    <t>7.</t>
  </si>
  <si>
    <t>KSK (wird automatisch mit 5% berechnet)</t>
  </si>
  <si>
    <t>Art der Zeiteinheit</t>
  </si>
  <si>
    <t>Produktionsleitung (Name)</t>
  </si>
  <si>
    <t>Assistenz (Name)</t>
  </si>
  <si>
    <t>Administration / Management (Name)</t>
  </si>
  <si>
    <t>Technik (Name)</t>
  </si>
  <si>
    <t>Pauschalen (Ehrenamt, Übungsleiter:in)</t>
  </si>
  <si>
    <t>Pauschale überlassenes Personal</t>
  </si>
  <si>
    <t>anderes</t>
  </si>
  <si>
    <t>Plakate, Flyer, Einladungen</t>
  </si>
  <si>
    <t>[Erläuterung Berechnung z.B. Auflage x Preis]</t>
  </si>
  <si>
    <t>Dokumentation</t>
  </si>
  <si>
    <t>Pressefotos / Pressearbeit</t>
  </si>
  <si>
    <t>Ausstattung / Material</t>
  </si>
  <si>
    <t>bitte auswählen</t>
  </si>
  <si>
    <t>[Erläuterung]</t>
  </si>
  <si>
    <t>Technik / Technikmiete</t>
  </si>
  <si>
    <t>Gema / Tantiemen</t>
  </si>
  <si>
    <t>Genehmigungen u Gebühren</t>
  </si>
  <si>
    <t>Transportkosten</t>
  </si>
  <si>
    <t>Versicherungen</t>
  </si>
  <si>
    <t>Reisekosten (Name)</t>
  </si>
  <si>
    <t>von - nach</t>
  </si>
  <si>
    <t>3.1.</t>
  </si>
  <si>
    <t>Übernachtungskosten (Name)</t>
  </si>
  <si>
    <t>Ort</t>
  </si>
  <si>
    <t>3.2.</t>
  </si>
  <si>
    <t xml:space="preserve">Verpflegungskosten </t>
  </si>
  <si>
    <t>Personen + Begründung</t>
  </si>
  <si>
    <t>Preis (pro km o. Nacht)</t>
  </si>
  <si>
    <t>km
ÜN / Tage</t>
  </si>
  <si>
    <t>Ausgaben gesamt ohne Gemeinkostenpauschale und unbare Eigenleistungen</t>
  </si>
  <si>
    <t>Gemäß Nr. 2.4.1 der VV zu §44 LHO kann eine Gemeinkostenpauschale von 10% der direkten Projektausgaben geltend gemacht werden, wenn die durch das Projekt indirekt entstehenden Ausgaben nur mit erheblichen Aufwand festgestellt und belegt werden können.</t>
  </si>
  <si>
    <t>IV. Gemeinkostenpauschale</t>
  </si>
  <si>
    <t>1. Gemeinkostenpauschale auf Personalausgaben</t>
  </si>
  <si>
    <t>Gemeinkostenpauschalen auf Personalausgaben wird durch die Förderrichtlinien Kultur nicht unterstützt.</t>
  </si>
  <si>
    <t>[Erläuterung und Berechnungsgrundlage]</t>
  </si>
  <si>
    <t>anteilige administrative Kosten für Sozial/Personalausgaben wie Geschäftsführung, Buchhaltung, Reinigungskräfte; Raumkosten (Büro); IT-Admin/Infrastruktur; Bürosoftware, Büromaterial; Kontoführungsgebühren; Versicherungen, zentrale Steuern, Gebühren &amp; Abgaben
Ausgaben für beratende Dienstleistungen wie Ausgaben für Steuerberatung, Rechtsberatung; Ausgaben für Begutachtungen
Ausgaben im Rahmen der Projektdurchführung wie Ausgaben für Öffentlichkeitsarbeit (Web-Präsenz, Werbung, Informationsmaterial); weiteren Ausgaben, bei denen ein unmittelbarer Projektbezug nicht belegt werden kann.</t>
  </si>
  <si>
    <t>2. Gemeinkostenpauschale auf Sachausgaben</t>
  </si>
  <si>
    <t>maximale Gemeinkostenpauschale</t>
  </si>
  <si>
    <t>FAQs Webseite Senator für Kultur</t>
  </si>
  <si>
    <r>
      <rPr>
        <b/>
        <u/>
        <sz val="8"/>
        <color indexed="8"/>
        <rFont val="Arial"/>
        <family val="2"/>
      </rPr>
      <t>Personalausgaben:</t>
    </r>
    <r>
      <rPr>
        <sz val="8"/>
        <color indexed="8"/>
        <rFont val="Arial"/>
        <family val="2"/>
      </rPr>
      <t xml:space="preserve">
</t>
    </r>
    <r>
      <rPr>
        <sz val="8"/>
        <color indexed="8"/>
        <rFont val="Arial"/>
        <family val="2"/>
      </rPr>
      <t xml:space="preserve">Hier nur die festen sozialversicherungspflichten Personalkosten eintragen (Arbeitnehmer-Brutto), keine Honorare!
</t>
    </r>
    <r>
      <rPr>
        <sz val="8"/>
        <color indexed="8"/>
        <rFont val="Arial"/>
        <family val="2"/>
      </rPr>
      <t xml:space="preserve">Der bremische Landesmindestlohn ist zu beachten.
</t>
    </r>
    <r>
      <rPr>
        <sz val="8"/>
        <color indexed="8"/>
        <rFont val="Arial"/>
        <family val="2"/>
      </rPr>
      <t>Ausschluss Doppelförderung: Bei gleichzeitigen Bezug von institutioneller Förderung dürfen nur zusätzliche Personalkosten (Vertragszusatz) gefördert werden. Alles andere bitte als unbare Eigenleistungen eintragen.</t>
    </r>
  </si>
  <si>
    <r>
      <rPr>
        <b/>
        <u/>
        <sz val="8"/>
        <color indexed="8"/>
        <rFont val="Arial"/>
        <family val="2"/>
      </rPr>
      <t>Sozialabgaben:</t>
    </r>
    <r>
      <rPr>
        <sz val="8"/>
        <color indexed="8"/>
        <rFont val="Arial"/>
        <family val="2"/>
      </rPr>
      <t xml:space="preserve">
</t>
    </r>
    <r>
      <rPr>
        <sz val="8"/>
        <color indexed="8"/>
        <rFont val="Arial"/>
        <family val="2"/>
      </rPr>
      <t>Auch hier nur für festes sozialversicherungspflichtiges Personal und nur der Arbeitgeber-Anteil an den Sozialversicherungskosten; keine KSK!</t>
    </r>
  </si>
  <si>
    <r>
      <rPr>
        <b/>
        <u/>
        <sz val="8"/>
        <color indexed="8"/>
        <rFont val="Arial"/>
        <family val="2"/>
      </rPr>
      <t>Büroausgaben:</t>
    </r>
    <r>
      <rPr>
        <sz val="8"/>
        <color indexed="8"/>
        <rFont val="Arial"/>
        <family val="2"/>
      </rPr>
      <t xml:space="preserve">
</t>
    </r>
    <r>
      <rPr>
        <sz val="8"/>
        <color indexed="8"/>
        <rFont val="Arial"/>
        <family val="2"/>
      </rPr>
      <t xml:space="preserve">Hier gehören alle Ausgaben im Rahmen von Büroarbeiten hinein, die genau abgerechnet werden können. Sollte stattdessen die Gemeinkostenpauschale mit 10% angesetzt werden, sind die Ausgaben unter IV. einzutragen. Marketing / Werbung bitte unter 5. Öffentlichkeitsarbeit / Werbung eintragen. 
</t>
    </r>
    <r>
      <rPr>
        <u/>
        <sz val="8"/>
        <color indexed="8"/>
        <rFont val="Arial"/>
        <family val="2"/>
      </rPr>
      <t>Ausschluss Doppelförderung</t>
    </r>
    <r>
      <rPr>
        <sz val="8"/>
        <color indexed="8"/>
        <rFont val="Arial"/>
        <family val="2"/>
      </rPr>
      <t>: Bei gleichzeitigen Bezug von institutioneller Förderung dürfen nur zusätzliche Bürokosten gefördert werden. Alles andere bitte als unbare Eigenleistungen eintragen.</t>
    </r>
  </si>
  <si>
    <r>
      <rPr>
        <b/>
        <u/>
        <sz val="8"/>
        <color indexed="8"/>
        <rFont val="Arial"/>
        <family val="2"/>
      </rPr>
      <t xml:space="preserve">Dienstleistungen: 
</t>
    </r>
    <r>
      <rPr>
        <sz val="8"/>
        <color indexed="8"/>
        <rFont val="Arial"/>
        <family val="2"/>
      </rPr>
      <t xml:space="preserve">werden gegliedert in 4.1. ksk-pflichtiges künstlerisches Personal / Honorare (s. auch </t>
    </r>
    <r>
      <rPr>
        <u/>
        <sz val="8"/>
        <color indexed="8"/>
        <rFont val="Arial"/>
        <family val="2"/>
      </rPr>
      <t>Auflistung KSK-pflichtige Leistungen in den FAQs</t>
    </r>
    <r>
      <rPr>
        <sz val="8"/>
        <color indexed="8"/>
        <rFont val="Arial"/>
        <family val="2"/>
      </rPr>
      <t xml:space="preserve">) und 4.2. weitere Dienstleistungen. Es handelt sich hier nur um beispielhafte Positionen. Bitte entsprechend anpassen und ggf. um Zeilen erweitern.
</t>
    </r>
    <r>
      <rPr>
        <b/>
        <sz val="8"/>
        <color indexed="8"/>
        <rFont val="Arial"/>
        <family val="2"/>
      </rPr>
      <t>4.1. KSK-pflichtiges künstlerisches Personal, Honorare und KSK</t>
    </r>
    <r>
      <rPr>
        <sz val="8"/>
        <color indexed="8"/>
        <rFont val="Arial"/>
        <family val="2"/>
      </rPr>
      <t xml:space="preserve">
Hier bitte alle Honorare und Gagen für Auftritte und Proben </t>
    </r>
    <r>
      <rPr>
        <b/>
        <sz val="8"/>
        <color indexed="8"/>
        <rFont val="Arial"/>
        <family val="2"/>
      </rPr>
      <t>aller Künstler:innen einzeln aufführen</t>
    </r>
    <r>
      <rPr>
        <sz val="8"/>
        <color indexed="8"/>
        <rFont val="Arial"/>
        <family val="2"/>
      </rPr>
      <t xml:space="preserve"> sowie die Gesamt-KSK.  Bitte auch angeben, ob es sich um Profis (hier gilt die Empfehlung zur Honorauntergrenze) handelt oder um Semi-Profis / Amateure / Ehrenamtliche. In den Projektanträgen kann auch ein Honorar für die/den Antragsteller:in mit aufgeführt werden. Sollten Dienstleistungen unentgeltlich zur Verfügung gestellt werden, bitte hier nicht aufführen, sondern unter B. unbare Eigenleistungen.
</t>
    </r>
    <r>
      <rPr>
        <b/>
        <sz val="8"/>
        <color indexed="8"/>
        <rFont val="Arial"/>
        <family val="2"/>
      </rPr>
      <t>Die KSK kann auch manuell korrigiert werden. Hierzu bitte den Blattschutz aufheben.</t>
    </r>
  </si>
  <si>
    <r>
      <rPr>
        <b/>
        <sz val="8"/>
        <color indexed="8"/>
        <rFont val="Arial"/>
        <family val="2"/>
      </rPr>
      <t>4.2. weitere Dienstleistungen</t>
    </r>
    <r>
      <rPr>
        <sz val="8"/>
        <color indexed="8"/>
        <rFont val="Arial"/>
        <family val="2"/>
      </rPr>
      <t xml:space="preserve">
</t>
    </r>
    <r>
      <rPr>
        <sz val="8"/>
        <color indexed="8"/>
        <rFont val="Arial"/>
        <family val="2"/>
      </rPr>
      <t xml:space="preserve">hier bitte alle anderen Dienstleistungsverträge, die ohne KSK sind, wie z.B. Produktionsleitung, Assistenz, Administration, Technik angegeben. Bitte auf das Vergaberecht achten (3 Angebote einholen, etc.)
</t>
    </r>
    <r>
      <rPr>
        <sz val="8"/>
        <color indexed="8"/>
        <rFont val="Arial"/>
        <family val="2"/>
      </rPr>
      <t>Hier auch gezahlte Aufwandspauschalen für Ehrenamtliche und Übungsleiter sowie überlassenes Personal eintragen. Bitte hier entsprechend dem §3 Nr. 26a EStG.</t>
    </r>
  </si>
  <si>
    <r>
      <rPr>
        <b/>
        <u/>
        <sz val="8"/>
        <color indexed="8"/>
        <rFont val="Arial"/>
        <family val="2"/>
      </rPr>
      <t>projektbezogene Sach- und Materialkosten:</t>
    </r>
    <r>
      <rPr>
        <sz val="8"/>
        <color indexed="8"/>
        <rFont val="Arial"/>
        <family val="2"/>
      </rPr>
      <t xml:space="preserve">
</t>
    </r>
    <r>
      <rPr>
        <sz val="8"/>
        <color indexed="8"/>
        <rFont val="Arial"/>
        <family val="2"/>
      </rPr>
      <t>Hierbei handelt es sich um alle Sach- und Materialkosten, die im Zusammenhang mit dem Projekt anfallen. Auch Anschaffungen bis zum einem Wert von 800 € netto hier aufführen. Bitte geben Sie auch an, ob es sich um Kauf oder Miete handelt. Kauf von Technik, die über das Projekt hinaus weiterverwendet werden soll, sind grundsätzlich nicht förderfähig. Hier bedarf es einer sehr ausführlichen Begründung. Größere Anschaffungen über 800 € netto Einzelpreis bitte unter III. Investitionen.</t>
    </r>
  </si>
  <si>
    <r>
      <rPr>
        <b/>
        <u/>
        <sz val="8"/>
        <color indexed="8"/>
        <rFont val="Arial"/>
        <family val="2"/>
      </rPr>
      <t>pauschale Sachausgaben:</t>
    </r>
    <r>
      <rPr>
        <sz val="8"/>
        <color indexed="8"/>
        <rFont val="Arial"/>
        <family val="2"/>
      </rPr>
      <t xml:space="preserve">
</t>
    </r>
    <r>
      <rPr>
        <sz val="8"/>
        <color indexed="8"/>
        <rFont val="Arial"/>
        <family val="2"/>
      </rPr>
      <t xml:space="preserve">Hier werden weitere Sachausgaben eintragen, die nicht unter die anderen Kategorien passen. Es handelt sich nicht grundsätzlich um Pauschalen. Hier u.a. auch Versicherungen für das Projekt und Reisekosten (pro Person), Übernachtungskosten (pro Person), Verpflegung (nur bei Reisen!), etc. Bitte eine genaue Berechnung der Kosten eintragen und an das Bremische Reisekostengesetz halten! (s. FAQs Reisekosten); ggf. eine ausführliche Berechnung und Begründung in einem Extra Blatt dem Projektantrag beifügen.
</t>
    </r>
    <r>
      <rPr>
        <sz val="8"/>
        <color indexed="8"/>
        <rFont val="Arial"/>
        <family val="2"/>
      </rPr>
      <t>Catering-Kosten sind grundsätzlich nicht zuwendungsfähig und bedürfen einer Begründung, warum es im Ausnahmefall dennoch übernommen werden soll. (siehe hierzu auch die Förderrichtlinien)</t>
    </r>
  </si>
  <si>
    <t>Eigenmittel bar</t>
  </si>
  <si>
    <t>Mitgliedsbeiträge</t>
  </si>
  <si>
    <t>Anzahl Personen je Veranstaltung</t>
  </si>
  <si>
    <t>Anzahl Veranstaltungen</t>
  </si>
  <si>
    <t>Preis</t>
  </si>
  <si>
    <t>Eintrittseinnahmen</t>
  </si>
  <si>
    <t>Teilnehmergebühren</t>
  </si>
  <si>
    <t>Verkauf von Anzeigen</t>
  </si>
  <si>
    <t>Spende von N.N.</t>
  </si>
  <si>
    <t>Sponsoring von N.N.</t>
  </si>
  <si>
    <t>Stiftung N.N.</t>
  </si>
  <si>
    <t>Förderung durch N.N.</t>
  </si>
  <si>
    <t>Ausgaben Gemeinkostenpauschale</t>
  </si>
  <si>
    <r>
      <rPr>
        <b/>
        <u/>
        <sz val="8"/>
        <color indexed="8"/>
        <rFont val="Arial"/>
        <family val="2"/>
      </rPr>
      <t>Eigenanteil:</t>
    </r>
    <r>
      <rPr>
        <sz val="8"/>
        <color indexed="8"/>
        <rFont val="Arial"/>
        <family val="2"/>
      </rPr>
      <t xml:space="preserve">
</t>
    </r>
    <r>
      <rPr>
        <sz val="8"/>
        <color indexed="8"/>
        <rFont val="Arial"/>
        <family val="2"/>
      </rPr>
      <t>Hier werden eigene eingebrachte und gezahlte Einnahmen darstellt. Der Eigenanteil muss im Verwendungsnachweis in der geplanten Höhe immer eingebracht werden!</t>
    </r>
  </si>
  <si>
    <r>
      <rPr>
        <b/>
        <u/>
        <sz val="8"/>
        <color indexed="8"/>
        <rFont val="Arial"/>
        <family val="2"/>
      </rPr>
      <t>Sonstige Förderung Bremens (ohne die beantragte):</t>
    </r>
    <r>
      <rPr>
        <sz val="8"/>
        <color indexed="8"/>
        <rFont val="Arial"/>
        <family val="2"/>
      </rPr>
      <t xml:space="preserve">
</t>
    </r>
    <r>
      <rPr>
        <sz val="8"/>
        <color indexed="8"/>
        <rFont val="Arial"/>
        <family val="2"/>
      </rPr>
      <t>Hier alle weiteren öffentlichen Förderungen aus Bremen (ausgenommen die hier beantragte) eintragen und angeben, ob diese bereits gesichert / nicht gesichert ist. Stiftungen wie die Hollweg-Stiftung sind Leistungen Dritter und keine sonstige Förderung Bremens!</t>
    </r>
  </si>
  <si>
    <r>
      <rPr>
        <b/>
        <u/>
        <sz val="8"/>
        <color indexed="8"/>
        <rFont val="Arial"/>
        <family val="2"/>
      </rPr>
      <t>Leistungen Dritter:</t>
    </r>
    <r>
      <rPr>
        <sz val="8"/>
        <color indexed="8"/>
        <rFont val="Arial"/>
        <family val="2"/>
      </rPr>
      <t xml:space="preserve">
</t>
    </r>
    <r>
      <rPr>
        <sz val="8"/>
        <color indexed="8"/>
        <rFont val="Arial"/>
        <family val="2"/>
      </rPr>
      <t xml:space="preserve">Hier jeweils einzeln die Spenden, Sponsoring oder monetäre Kooperationsbeiträge angeben und ob diese bereits gesichert / nicht gesichert sind. </t>
    </r>
    <r>
      <rPr>
        <u/>
        <sz val="8"/>
        <color indexed="8"/>
        <rFont val="Arial"/>
        <family val="2"/>
      </rPr>
      <t>Spende:</t>
    </r>
    <r>
      <rPr>
        <sz val="8"/>
        <color indexed="8"/>
        <rFont val="Arial"/>
        <family val="2"/>
      </rPr>
      <t xml:space="preserve"> Spenden sind Leistungen durch Dritte (z. B. Privatpersonen oder Unternehmen die keine Gegenleistung erwarten. </t>
    </r>
    <r>
      <rPr>
        <u/>
        <sz val="8"/>
        <color indexed="8"/>
        <rFont val="Arial"/>
        <family val="2"/>
      </rPr>
      <t>Sponsoring</t>
    </r>
    <r>
      <rPr>
        <sz val="8"/>
        <color indexed="8"/>
        <rFont val="Arial"/>
        <family val="2"/>
      </rPr>
      <t xml:space="preserve">: Unter Sponsoring ist die Leistung von Geld oder einer geldwerten Sachleistung durch eine natürliche oder juristische Person mit wirtschaftlichen Interessen zu verstehen. Hier wird eine Gegenleistung im Sinne von Markennennung bei Werbung erwartet.
</t>
    </r>
  </si>
  <si>
    <t>Hinweis vorab:</t>
  </si>
  <si>
    <t>Dieses Tabellenblatt füllt sich aus den Tabellenblättern Ausgaben und Einnahmen. Bitte entsprechend dort die Eintragungen vornehmen. Diese Seite verwenden Sie beim Eintragen der Daten im Online-Antrag auf der Webseite des Senators für Kultur. Es soll helfen, die Daten so einfach wie möglich zu übertragen und Fehler zu reduzieren.</t>
  </si>
  <si>
    <t>Angaben aus dem Kosten- und Finanzierungsplan</t>
  </si>
  <si>
    <t>Ausgaben 2028</t>
  </si>
  <si>
    <t>Beantragte Zuwendung 2028</t>
  </si>
  <si>
    <t>Ausgaben 2029</t>
  </si>
  <si>
    <t>Beantragte Zuwendung 2029</t>
  </si>
  <si>
    <t>Ausgaben 2027</t>
  </si>
  <si>
    <t>Beantragte Zuwendung 2027</t>
  </si>
  <si>
    <t>Beantragt werden kann eine Zuwendung zwischen 15.000 bis 75.000 Euro (pro Jahr: 5.000 bis 25.000 Euro). Bitte beachten Sie, dass die Zuwendung gleichbleibend über die 3 Jahre verteilt werden sollte.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</si>
</sst>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_ ;[Red]\-#,##0.00\ "/>
    <numFmt numFmtId="165" formatCode="#,##0.00;[Red]\-#,##0.00;"/>
    <numFmt numFmtId="166" formatCode="0000"/>
    <numFmt numFmtId="167" formatCode="[Red]#,##0.00;[Red]\-#,##0.00;0"/>
    <numFmt numFmtId="168" formatCode="#,##0.00_ ;\-#,##0.00\ "/>
  </numFmts>
  <fonts count="29" x14ac:knownFonts="1">
    <font>
      <sz val="10"/>
      <name val="Arial"/>
    </font>
    <font>
      <b/>
      <sz val="8"/>
      <name val="Arial"/>
      <family val="2"/>
    </font>
    <font>
      <sz val="8"/>
      <name val="Arial"/>
      <family val="2"/>
    </font>
    <font>
      <sz val="10"/>
      <name val="Arial"/>
      <family val="2"/>
    </font>
    <font>
      <b/>
      <sz val="12"/>
      <name val="Arial"/>
      <family val="2"/>
    </font>
    <font>
      <b/>
      <sz val="10"/>
      <name val="Arial"/>
      <family val="2"/>
    </font>
    <font>
      <sz val="12"/>
      <name val="Arial"/>
      <family val="2"/>
    </font>
    <font>
      <b/>
      <sz val="14"/>
      <name val="Arial"/>
      <family val="2"/>
    </font>
    <font>
      <b/>
      <sz val="8"/>
      <color rgb="FFFF0000"/>
      <name val="Arial"/>
      <family val="2"/>
    </font>
    <font>
      <sz val="8"/>
      <name val="Arial Narrow"/>
      <family val="2"/>
    </font>
    <font>
      <b/>
      <vertAlign val="superscript"/>
      <sz val="8"/>
      <name val="Arial"/>
      <family val="2"/>
    </font>
    <font>
      <b/>
      <sz val="9"/>
      <name val="Arial"/>
      <family val="2"/>
    </font>
    <font>
      <u/>
      <sz val="10"/>
      <color theme="10"/>
      <name val="Arial"/>
      <family val="2"/>
    </font>
    <font>
      <vertAlign val="superscript"/>
      <sz val="8"/>
      <name val="Arial"/>
      <family val="2"/>
    </font>
    <font>
      <b/>
      <u/>
      <sz val="8"/>
      <name val="Arial"/>
      <family val="2"/>
    </font>
    <font>
      <b/>
      <sz val="16"/>
      <name val="Arial"/>
      <family val="2"/>
    </font>
    <font>
      <sz val="8"/>
      <color indexed="8"/>
      <name val="Arial"/>
      <family val="2"/>
    </font>
    <font>
      <sz val="8"/>
      <color indexed="8"/>
      <name val="Arial Narrow"/>
      <family val="2"/>
    </font>
    <font>
      <b/>
      <u/>
      <sz val="8"/>
      <color indexed="8"/>
      <name val="Arial"/>
      <family val="2"/>
    </font>
    <font>
      <u/>
      <sz val="8"/>
      <color indexed="8"/>
      <name val="Arial"/>
      <family val="2"/>
    </font>
    <font>
      <b/>
      <sz val="8"/>
      <color indexed="8"/>
      <name val="Arial"/>
      <family val="2"/>
    </font>
    <font>
      <b/>
      <sz val="12"/>
      <color rgb="FFFF0000"/>
      <name val="Arial"/>
      <family val="2"/>
    </font>
    <font>
      <sz val="10"/>
      <color indexed="8"/>
      <name val="Arial"/>
    </font>
    <font>
      <b/>
      <sz val="16"/>
      <color indexed="8"/>
      <name val="Arial"/>
      <family val="2"/>
    </font>
    <font>
      <b/>
      <sz val="10"/>
      <color rgb="FFFF0000"/>
      <name val="Arial"/>
      <family val="2"/>
    </font>
    <font>
      <sz val="10"/>
      <color indexed="8"/>
      <name val="Arial"/>
      <family val="2"/>
    </font>
    <font>
      <sz val="14"/>
      <color indexed="8"/>
      <name val="Arial"/>
      <family val="2"/>
    </font>
    <font>
      <sz val="10"/>
      <color rgb="FFFF0000"/>
      <name val="Arial"/>
      <family val="2"/>
    </font>
    <font>
      <b/>
      <sz val="14"/>
      <color indexed="8"/>
      <name val="Arial"/>
      <family val="2"/>
    </font>
  </fonts>
  <fills count="7">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5">
    <xf numFmtId="0" fontId="0" fillId="0" borderId="0"/>
    <xf numFmtId="0" fontId="12" fillId="0" borderId="0" applyNumberFormat="0" applyFill="0" applyBorder="0" applyAlignment="0" applyProtection="0"/>
    <xf numFmtId="0" fontId="22" fillId="0" borderId="0" applyNumberFormat="0" applyFill="0" applyBorder="0" applyProtection="0"/>
    <xf numFmtId="43" fontId="25" fillId="0" borderId="0" applyFont="0" applyFill="0" applyBorder="0" applyAlignment="0" applyProtection="0"/>
    <xf numFmtId="9" fontId="25" fillId="0" borderId="0" applyFont="0" applyFill="0" applyBorder="0" applyAlignment="0" applyProtection="0"/>
  </cellStyleXfs>
  <cellXfs count="211">
    <xf numFmtId="0" fontId="0" fillId="0" borderId="0" xfId="0"/>
    <xf numFmtId="0" fontId="2" fillId="0" borderId="0" xfId="0" applyFont="1" applyBorder="1" applyProtection="1"/>
    <xf numFmtId="0" fontId="1" fillId="0" borderId="0" xfId="0" applyFont="1" applyBorder="1" applyProtection="1"/>
    <xf numFmtId="0" fontId="3" fillId="0" borderId="0" xfId="0" applyFont="1"/>
    <xf numFmtId="165" fontId="0" fillId="0" borderId="0" xfId="0" applyNumberFormat="1"/>
    <xf numFmtId="165" fontId="1" fillId="2" borderId="1" xfId="0" applyNumberFormat="1" applyFont="1" applyFill="1" applyBorder="1" applyAlignment="1" applyProtection="1">
      <alignment horizontal="right" vertical="top" wrapText="1"/>
      <protection locked="0"/>
    </xf>
    <xf numFmtId="166" fontId="1" fillId="3" borderId="1" xfId="0" applyNumberFormat="1" applyFont="1" applyFill="1" applyBorder="1" applyAlignment="1" applyProtection="1">
      <alignment horizontal="center" vertical="top" wrapText="1"/>
      <protection locked="0"/>
    </xf>
    <xf numFmtId="0" fontId="2" fillId="0" borderId="0" xfId="0" applyFont="1" applyFill="1" applyBorder="1" applyProtection="1"/>
    <xf numFmtId="0" fontId="3"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right" vertical="top" wrapText="1"/>
    </xf>
    <xf numFmtId="0" fontId="2" fillId="0" borderId="0" xfId="0" applyFont="1" applyFill="1" applyBorder="1" applyAlignment="1" applyProtection="1">
      <alignment horizontal="left"/>
    </xf>
    <xf numFmtId="166" fontId="2" fillId="0" borderId="0" xfId="0" applyNumberFormat="1" applyFont="1" applyFill="1" applyBorder="1" applyProtection="1"/>
    <xf numFmtId="166" fontId="2" fillId="0" borderId="0" xfId="0" applyNumberFormat="1" applyFont="1" applyFill="1" applyBorder="1" applyAlignment="1" applyProtection="1">
      <alignment horizontal="center" vertical="center" wrapText="1"/>
    </xf>
    <xf numFmtId="166" fontId="1"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1" fontId="2" fillId="0" borderId="0" xfId="0" applyNumberFormat="1" applyFont="1" applyFill="1" applyBorder="1" applyProtection="1"/>
    <xf numFmtId="0" fontId="1" fillId="0" borderId="0" xfId="0" applyFont="1" applyFill="1" applyBorder="1" applyProtection="1"/>
    <xf numFmtId="165" fontId="1" fillId="0" borderId="1" xfId="0" applyNumberFormat="1" applyFont="1" applyFill="1" applyBorder="1" applyAlignment="1" applyProtection="1">
      <alignment horizontal="right" vertical="top" wrapText="1"/>
    </xf>
    <xf numFmtId="164" fontId="1" fillId="0" borderId="0" xfId="0" applyNumberFormat="1" applyFont="1" applyFill="1" applyBorder="1" applyProtection="1"/>
    <xf numFmtId="0" fontId="2" fillId="0" borderId="0" xfId="0" applyFont="1" applyFill="1" applyBorder="1" applyAlignment="1" applyProtection="1">
      <alignment vertical="top" wrapText="1"/>
    </xf>
    <xf numFmtId="165" fontId="2" fillId="0" borderId="1" xfId="0" applyNumberFormat="1" applyFont="1" applyFill="1" applyBorder="1" applyAlignment="1" applyProtection="1">
      <alignment horizontal="right" vertical="top" wrapText="1"/>
    </xf>
    <xf numFmtId="164" fontId="2" fillId="0" borderId="0" xfId="0" applyNumberFormat="1" applyFont="1" applyFill="1" applyBorder="1" applyProtection="1"/>
    <xf numFmtId="165" fontId="2" fillId="0" borderId="0" xfId="0" applyNumberFormat="1" applyFont="1" applyFill="1" applyBorder="1" applyAlignment="1" applyProtection="1">
      <alignment horizontal="right" vertical="top" wrapText="1"/>
    </xf>
    <xf numFmtId="0" fontId="1" fillId="0" borderId="0" xfId="0" applyFont="1" applyFill="1" applyBorder="1" applyAlignment="1" applyProtection="1">
      <alignment wrapText="1"/>
    </xf>
    <xf numFmtId="0" fontId="1" fillId="0" borderId="0" xfId="0" applyFont="1" applyFill="1" applyBorder="1" applyAlignment="1" applyProtection="1"/>
    <xf numFmtId="164" fontId="1" fillId="0" borderId="0" xfId="0" applyNumberFormat="1" applyFont="1" applyFill="1" applyBorder="1" applyAlignment="1" applyProtection="1"/>
    <xf numFmtId="165" fontId="1" fillId="0" borderId="3" xfId="0" applyNumberFormat="1" applyFont="1" applyFill="1" applyBorder="1" applyAlignment="1" applyProtection="1">
      <alignment horizontal="right" vertical="top" wrapText="1"/>
    </xf>
    <xf numFmtId="165" fontId="2" fillId="0" borderId="3" xfId="0" applyNumberFormat="1" applyFont="1" applyFill="1" applyBorder="1" applyAlignment="1" applyProtection="1">
      <alignment horizontal="right" vertical="top" wrapText="1"/>
    </xf>
    <xf numFmtId="165" fontId="1" fillId="0" borderId="1" xfId="0" applyNumberFormat="1" applyFont="1" applyFill="1" applyBorder="1" applyAlignment="1" applyProtection="1">
      <alignment horizontal="right" wrapText="1"/>
    </xf>
    <xf numFmtId="0" fontId="0" fillId="0" borderId="0" xfId="0" applyFill="1"/>
    <xf numFmtId="0" fontId="6" fillId="0" borderId="0" xfId="0" applyFont="1" applyFill="1" applyBorder="1" applyAlignment="1" applyProtection="1">
      <alignment horizontal="left" wrapText="1"/>
    </xf>
    <xf numFmtId="0" fontId="2" fillId="0" borderId="0" xfId="0" applyFont="1" applyFill="1" applyBorder="1" applyAlignment="1" applyProtection="1">
      <alignment horizontal="left" vertical="top"/>
      <protection locked="0"/>
    </xf>
    <xf numFmtId="0" fontId="2" fillId="0" borderId="0" xfId="0" applyFont="1" applyFill="1" applyBorder="1" applyAlignment="1" applyProtection="1">
      <alignment wrapText="1"/>
    </xf>
    <xf numFmtId="0" fontId="4" fillId="0" borderId="0" xfId="0" applyFont="1" applyFill="1" applyBorder="1" applyAlignment="1" applyProtection="1">
      <alignment wrapText="1"/>
    </xf>
    <xf numFmtId="14" fontId="3" fillId="3" borderId="2" xfId="0" applyNumberFormat="1" applyFont="1" applyFill="1" applyBorder="1" applyAlignment="1" applyProtection="1">
      <alignment horizontal="center" vertical="center" wrapText="1"/>
    </xf>
    <xf numFmtId="0" fontId="2" fillId="4" borderId="0" xfId="0" applyFont="1" applyFill="1" applyBorder="1" applyProtection="1"/>
    <xf numFmtId="0" fontId="3" fillId="4" borderId="0" xfId="0"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0" xfId="0" applyFont="1" applyFill="1" applyBorder="1" applyAlignment="1" applyProtection="1">
      <alignment horizontal="right" vertical="top" wrapText="1"/>
    </xf>
    <xf numFmtId="0" fontId="2" fillId="4" borderId="0" xfId="0" applyFont="1" applyFill="1" applyBorder="1" applyAlignment="1" applyProtection="1">
      <alignment horizontal="left"/>
    </xf>
    <xf numFmtId="166" fontId="1" fillId="4" borderId="0" xfId="0" applyNumberFormat="1" applyFont="1" applyFill="1" applyBorder="1" applyAlignment="1" applyProtection="1">
      <alignment horizontal="center" vertical="center" wrapText="1"/>
    </xf>
    <xf numFmtId="166" fontId="2" fillId="4" borderId="0" xfId="0" applyNumberFormat="1" applyFont="1" applyFill="1" applyBorder="1" applyProtection="1"/>
    <xf numFmtId="166" fontId="2" fillId="4" borderId="0" xfId="0" applyNumberFormat="1" applyFont="1" applyFill="1" applyBorder="1" applyAlignment="1" applyProtection="1">
      <alignment horizontal="center" vertical="center" wrapText="1"/>
    </xf>
    <xf numFmtId="0" fontId="5" fillId="4" borderId="0" xfId="0" applyFont="1" applyFill="1" applyBorder="1" applyAlignment="1" applyProtection="1">
      <alignment horizontal="center" vertical="center" wrapText="1"/>
    </xf>
    <xf numFmtId="0" fontId="1" fillId="4" borderId="0" xfId="0" applyFont="1" applyFill="1" applyBorder="1" applyAlignment="1" applyProtection="1">
      <alignment vertical="top" wrapText="1"/>
    </xf>
    <xf numFmtId="0" fontId="1" fillId="4" borderId="0" xfId="0" applyFont="1" applyFill="1" applyBorder="1" applyProtection="1"/>
    <xf numFmtId="165" fontId="2" fillId="4" borderId="1" xfId="0" applyNumberFormat="1" applyFont="1" applyFill="1" applyBorder="1" applyAlignment="1" applyProtection="1">
      <alignment horizontal="right" vertical="top" wrapText="1"/>
    </xf>
    <xf numFmtId="164" fontId="1" fillId="4" borderId="0" xfId="0" applyNumberFormat="1" applyFont="1" applyFill="1" applyBorder="1" applyProtection="1"/>
    <xf numFmtId="165" fontId="1" fillId="4" borderId="1" xfId="0" applyNumberFormat="1" applyFont="1" applyFill="1" applyBorder="1" applyAlignment="1" applyProtection="1">
      <alignment horizontal="right" vertical="top" wrapText="1"/>
    </xf>
    <xf numFmtId="0" fontId="2" fillId="4" borderId="0" xfId="0" applyFont="1" applyFill="1" applyBorder="1" applyAlignment="1" applyProtection="1">
      <alignment vertical="top" wrapText="1"/>
    </xf>
    <xf numFmtId="164" fontId="2" fillId="4" borderId="0" xfId="0" applyNumberFormat="1" applyFont="1" applyFill="1" applyBorder="1" applyProtection="1"/>
    <xf numFmtId="0" fontId="1" fillId="4" borderId="0" xfId="0" applyFont="1" applyFill="1" applyBorder="1" applyAlignment="1" applyProtection="1">
      <alignment horizontal="center" vertical="center" wrapText="1"/>
    </xf>
    <xf numFmtId="0" fontId="2" fillId="4" borderId="0" xfId="0" applyNumberFormat="1" applyFont="1" applyFill="1" applyBorder="1" applyAlignment="1" applyProtection="1">
      <alignment horizontal="center" vertical="center" wrapText="1"/>
    </xf>
    <xf numFmtId="1" fontId="2" fillId="4" borderId="0" xfId="0" applyNumberFormat="1" applyFont="1" applyFill="1" applyBorder="1" applyProtection="1"/>
    <xf numFmtId="0" fontId="1" fillId="4" borderId="0" xfId="0" applyFont="1" applyFill="1" applyBorder="1" applyAlignment="1" applyProtection="1">
      <alignment wrapText="1"/>
    </xf>
    <xf numFmtId="0" fontId="1" fillId="4" borderId="0" xfId="0" applyFont="1" applyFill="1" applyBorder="1" applyAlignment="1" applyProtection="1"/>
    <xf numFmtId="0" fontId="4" fillId="4" borderId="0" xfId="0" applyFont="1" applyFill="1" applyBorder="1" applyAlignment="1" applyProtection="1">
      <alignment horizontal="left" vertical="center"/>
    </xf>
    <xf numFmtId="167" fontId="3" fillId="4" borderId="0" xfId="0" applyNumberFormat="1" applyFont="1" applyFill="1" applyBorder="1" applyAlignment="1" applyProtection="1">
      <alignment horizontal="center" vertical="center" wrapText="1"/>
    </xf>
    <xf numFmtId="0" fontId="0" fillId="4" borderId="0" xfId="0" applyFill="1"/>
    <xf numFmtId="0" fontId="6" fillId="0" borderId="0" xfId="0" applyFont="1" applyFill="1" applyBorder="1" applyAlignment="1" applyProtection="1">
      <alignment wrapText="1"/>
    </xf>
    <xf numFmtId="0" fontId="6" fillId="4" borderId="0" xfId="0" applyFont="1" applyFill="1" applyBorder="1" applyAlignment="1" applyProtection="1">
      <alignment horizontal="center" vertical="center" wrapText="1"/>
    </xf>
    <xf numFmtId="165" fontId="1" fillId="4" borderId="1" xfId="0" applyNumberFormat="1" applyFont="1" applyFill="1" applyBorder="1" applyAlignment="1" applyProtection="1">
      <alignment horizontal="right" vertical="top" wrapText="1"/>
      <protection locked="0"/>
    </xf>
    <xf numFmtId="164" fontId="2" fillId="4" borderId="1" xfId="0" applyNumberFormat="1" applyFont="1" applyFill="1" applyBorder="1" applyAlignment="1" applyProtection="1">
      <alignment horizontal="right" vertical="top" wrapText="1"/>
      <protection locked="0"/>
    </xf>
    <xf numFmtId="0" fontId="4" fillId="4" borderId="0" xfId="0" applyFont="1" applyFill="1" applyBorder="1" applyAlignment="1" applyProtection="1">
      <alignment wrapText="1"/>
    </xf>
    <xf numFmtId="164" fontId="1" fillId="4" borderId="1" xfId="0" applyNumberFormat="1" applyFont="1" applyFill="1" applyBorder="1" applyAlignment="1" applyProtection="1">
      <alignment horizontal="right" vertical="top" wrapText="1"/>
      <protection locked="0"/>
    </xf>
    <xf numFmtId="49" fontId="2" fillId="2" borderId="1" xfId="0" applyNumberFormat="1" applyFont="1" applyFill="1" applyBorder="1" applyAlignment="1" applyProtection="1">
      <alignment vertical="top" wrapText="1"/>
      <protection locked="0"/>
    </xf>
    <xf numFmtId="165" fontId="1" fillId="0" borderId="0" xfId="0" applyNumberFormat="1" applyFont="1" applyFill="1" applyBorder="1" applyAlignment="1" applyProtection="1">
      <alignment horizontal="right" vertical="top" wrapText="1"/>
    </xf>
    <xf numFmtId="49" fontId="2" fillId="2" borderId="1" xfId="0" applyNumberFormat="1"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165" fontId="1" fillId="4" borderId="0" xfId="0" applyNumberFormat="1" applyFont="1" applyFill="1" applyBorder="1" applyAlignment="1" applyProtection="1">
      <alignment horizontal="right" vertical="top" wrapText="1"/>
      <protection locked="0"/>
    </xf>
    <xf numFmtId="0" fontId="1" fillId="0" borderId="0" xfId="0" applyFont="1" applyFill="1" applyBorder="1" applyAlignment="1" applyProtection="1">
      <alignment horizontal="center" vertical="top" wrapText="1"/>
      <protection locked="0"/>
    </xf>
    <xf numFmtId="0" fontId="2" fillId="3" borderId="2" xfId="0" applyFont="1" applyFill="1" applyBorder="1" applyAlignment="1" applyProtection="1">
      <alignment horizontal="left" vertical="top"/>
      <protection locked="0"/>
    </xf>
    <xf numFmtId="165" fontId="1" fillId="5" borderId="1" xfId="0" applyNumberFormat="1" applyFont="1" applyFill="1" applyBorder="1" applyAlignment="1" applyProtection="1">
      <alignment horizontal="right" vertical="top" wrapText="1"/>
      <protection locked="0"/>
    </xf>
    <xf numFmtId="165" fontId="2" fillId="0" borderId="9" xfId="0" applyNumberFormat="1" applyFont="1" applyFill="1" applyBorder="1" applyAlignment="1" applyProtection="1">
      <alignment horizontal="right" vertical="top" wrapText="1"/>
    </xf>
    <xf numFmtId="164" fontId="2" fillId="5" borderId="1" xfId="0" applyNumberFormat="1" applyFont="1" applyFill="1" applyBorder="1" applyAlignment="1" applyProtection="1">
      <alignment horizontal="right" vertical="top" wrapText="1"/>
      <protection locked="0"/>
    </xf>
    <xf numFmtId="0" fontId="11" fillId="6" borderId="0" xfId="0" applyFont="1" applyFill="1" applyBorder="1" applyAlignment="1" applyProtection="1">
      <alignment vertical="center" wrapText="1"/>
    </xf>
    <xf numFmtId="0" fontId="2" fillId="6" borderId="0" xfId="0" applyFont="1" applyFill="1" applyBorder="1" applyAlignment="1" applyProtection="1">
      <alignment horizontal="left" vertical="center" wrapText="1"/>
    </xf>
    <xf numFmtId="0" fontId="2" fillId="6" borderId="0" xfId="0" applyFont="1" applyFill="1" applyBorder="1" applyProtection="1"/>
    <xf numFmtId="0" fontId="1" fillId="6" borderId="0" xfId="0" applyFont="1" applyFill="1" applyBorder="1" applyAlignment="1" applyProtection="1"/>
    <xf numFmtId="0" fontId="0" fillId="6" borderId="0" xfId="0" applyFill="1"/>
    <xf numFmtId="165" fontId="2" fillId="4" borderId="3" xfId="0" applyNumberFormat="1" applyFont="1" applyFill="1" applyBorder="1" applyAlignment="1" applyProtection="1">
      <alignment horizontal="right" vertical="top" wrapText="1"/>
    </xf>
    <xf numFmtId="165" fontId="1" fillId="4" borderId="3" xfId="0" applyNumberFormat="1" applyFont="1" applyFill="1" applyBorder="1" applyAlignment="1" applyProtection="1">
      <alignment horizontal="right" vertical="top" wrapText="1"/>
    </xf>
    <xf numFmtId="0" fontId="0" fillId="4" borderId="0" xfId="0" applyFill="1" applyBorder="1"/>
    <xf numFmtId="165" fontId="2" fillId="4" borderId="10" xfId="0" applyNumberFormat="1" applyFont="1" applyFill="1" applyBorder="1" applyAlignment="1" applyProtection="1">
      <alignment horizontal="right" vertical="top" wrapText="1"/>
    </xf>
    <xf numFmtId="165" fontId="2" fillId="4" borderId="11" xfId="0" applyNumberFormat="1" applyFont="1" applyFill="1" applyBorder="1" applyAlignment="1" applyProtection="1">
      <alignment horizontal="right" vertical="top" wrapText="1"/>
    </xf>
    <xf numFmtId="165" fontId="2" fillId="4" borderId="0" xfId="0" applyNumberFormat="1" applyFont="1" applyFill="1" applyBorder="1" applyAlignment="1" applyProtection="1">
      <alignment horizontal="right" vertical="top" wrapText="1"/>
    </xf>
    <xf numFmtId="165" fontId="2" fillId="4" borderId="2" xfId="0" applyNumberFormat="1" applyFont="1" applyFill="1" applyBorder="1" applyAlignment="1" applyProtection="1">
      <alignment horizontal="right" vertical="top" wrapText="1"/>
    </xf>
    <xf numFmtId="165" fontId="1" fillId="4" borderId="10" xfId="0" applyNumberFormat="1" applyFont="1" applyFill="1" applyBorder="1" applyAlignment="1" applyProtection="1">
      <alignment horizontal="right" vertical="top" wrapText="1"/>
    </xf>
    <xf numFmtId="165" fontId="1" fillId="4" borderId="11" xfId="0" applyNumberFormat="1" applyFont="1" applyFill="1" applyBorder="1" applyAlignment="1" applyProtection="1">
      <alignment horizontal="right" vertical="top" wrapText="1"/>
    </xf>
    <xf numFmtId="165" fontId="1" fillId="4" borderId="0" xfId="0" applyNumberFormat="1" applyFont="1" applyFill="1" applyBorder="1" applyAlignment="1" applyProtection="1">
      <alignment horizontal="right" vertical="top" wrapText="1"/>
    </xf>
    <xf numFmtId="0" fontId="3" fillId="4" borderId="0" xfId="0" applyFont="1" applyFill="1" applyBorder="1" applyAlignment="1" applyProtection="1">
      <alignment vertical="top" wrapText="1"/>
    </xf>
    <xf numFmtId="0" fontId="4" fillId="4" borderId="0" xfId="0" applyFont="1" applyFill="1" applyBorder="1" applyAlignment="1" applyProtection="1">
      <alignment vertical="top" wrapText="1"/>
    </xf>
    <xf numFmtId="0" fontId="4" fillId="4" borderId="0" xfId="0" applyFont="1" applyFill="1" applyBorder="1" applyAlignment="1" applyProtection="1">
      <alignment vertical="top"/>
    </xf>
    <xf numFmtId="164" fontId="1" fillId="5" borderId="1" xfId="0" applyNumberFormat="1" applyFont="1" applyFill="1" applyBorder="1" applyAlignment="1" applyProtection="1">
      <alignment horizontal="right" vertical="top" wrapText="1"/>
      <protection locked="0"/>
    </xf>
    <xf numFmtId="0" fontId="2" fillId="6" borderId="0" xfId="0" applyFont="1" applyFill="1" applyBorder="1" applyAlignment="1" applyProtection="1">
      <alignment vertical="top" wrapText="1"/>
    </xf>
    <xf numFmtId="0" fontId="1" fillId="6" borderId="0" xfId="0" applyFont="1" applyFill="1" applyBorder="1" applyProtection="1"/>
    <xf numFmtId="0" fontId="1" fillId="6" borderId="0" xfId="0" applyFont="1" applyFill="1" applyBorder="1" applyAlignment="1" applyProtection="1">
      <alignment vertical="top"/>
    </xf>
    <xf numFmtId="0" fontId="3" fillId="6" borderId="0" xfId="0" applyFont="1" applyFill="1"/>
    <xf numFmtId="0" fontId="0" fillId="4" borderId="0" xfId="0" applyFill="1" applyProtection="1"/>
    <xf numFmtId="0" fontId="0" fillId="4" borderId="0" xfId="0" applyFill="1" applyBorder="1" applyProtection="1"/>
    <xf numFmtId="0" fontId="0" fillId="0" borderId="0" xfId="0" applyProtection="1"/>
    <xf numFmtId="165" fontId="1" fillId="0" borderId="10" xfId="0" applyNumberFormat="1" applyFont="1" applyFill="1" applyBorder="1" applyAlignment="1" applyProtection="1">
      <alignment horizontal="right" vertical="top" wrapText="1"/>
    </xf>
    <xf numFmtId="165" fontId="2" fillId="0" borderId="10" xfId="0" applyNumberFormat="1" applyFont="1" applyFill="1" applyBorder="1" applyAlignment="1" applyProtection="1">
      <alignment horizontal="right" vertical="top" wrapText="1"/>
    </xf>
    <xf numFmtId="49" fontId="2" fillId="2" borderId="1" xfId="0" applyNumberFormat="1" applyFont="1" applyFill="1" applyBorder="1" applyAlignment="1" applyProtection="1">
      <alignment horizontal="left" vertical="top" wrapText="1"/>
      <protection locked="0"/>
    </xf>
    <xf numFmtId="0" fontId="3" fillId="0" borderId="2"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2" fillId="6" borderId="0" xfId="0" applyFont="1" applyFill="1" applyAlignment="1">
      <alignment horizontal="left" vertical="top" wrapText="1"/>
    </xf>
    <xf numFmtId="0" fontId="2" fillId="6" borderId="0" xfId="0" applyFont="1" applyFill="1" applyBorder="1" applyAlignment="1" applyProtection="1">
      <alignment horizontal="left" vertical="top" wrapText="1"/>
    </xf>
    <xf numFmtId="49" fontId="2" fillId="2" borderId="1" xfId="0" applyNumberFormat="1" applyFont="1" applyFill="1" applyBorder="1" applyAlignment="1" applyProtection="1">
      <alignment horizontal="left" vertical="top" wrapText="1"/>
      <protection locked="0"/>
    </xf>
    <xf numFmtId="0" fontId="4" fillId="4" borderId="0" xfId="0" applyFont="1" applyFill="1" applyBorder="1" applyAlignment="1" applyProtection="1">
      <alignment horizontal="left" wrapText="1"/>
    </xf>
    <xf numFmtId="49" fontId="1" fillId="2" borderId="0" xfId="0" applyNumberFormat="1" applyFont="1" applyFill="1" applyBorder="1" applyAlignment="1" applyProtection="1">
      <alignment horizontal="left" vertical="top"/>
      <protection locked="0"/>
    </xf>
    <xf numFmtId="49" fontId="1" fillId="2" borderId="2" xfId="0" applyNumberFormat="1" applyFont="1" applyFill="1" applyBorder="1" applyAlignment="1" applyProtection="1">
      <alignment horizontal="left" vertical="top"/>
      <protection locked="0"/>
    </xf>
    <xf numFmtId="0" fontId="2" fillId="0" borderId="0" xfId="0" applyFont="1" applyAlignment="1">
      <alignment horizontal="left"/>
    </xf>
    <xf numFmtId="0" fontId="9" fillId="0" borderId="0" xfId="0" applyFont="1" applyFill="1" applyBorder="1" applyAlignment="1" applyProtection="1">
      <alignment horizontal="left" vertical="top" wrapText="1"/>
    </xf>
    <xf numFmtId="49" fontId="2" fillId="2" borderId="5" xfId="0" applyNumberFormat="1" applyFont="1" applyFill="1" applyBorder="1" applyAlignment="1" applyProtection="1">
      <alignment vertical="top" wrapText="1"/>
      <protection locked="0"/>
    </xf>
    <xf numFmtId="0" fontId="2" fillId="3" borderId="1" xfId="0" applyFont="1" applyFill="1" applyBorder="1"/>
    <xf numFmtId="49" fontId="2" fillId="2" borderId="1" xfId="0" applyNumberFormat="1" applyFont="1" applyFill="1" applyBorder="1" applyAlignment="1" applyProtection="1">
      <alignment horizontal="center" vertical="top" wrapText="1"/>
      <protection locked="0"/>
    </xf>
    <xf numFmtId="0" fontId="3" fillId="0" borderId="2" xfId="0" applyFont="1" applyFill="1" applyBorder="1" applyAlignment="1" applyProtection="1">
      <alignment vertical="top" wrapText="1"/>
    </xf>
    <xf numFmtId="49" fontId="2" fillId="2" borderId="7" xfId="0" applyNumberFormat="1" applyFont="1" applyFill="1" applyBorder="1" applyAlignment="1" applyProtection="1">
      <alignment horizontal="left" vertical="center" wrapText="1"/>
      <protection locked="0"/>
    </xf>
    <xf numFmtId="49" fontId="2" fillId="2" borderId="8" xfId="0" applyNumberFormat="1" applyFont="1" applyFill="1" applyBorder="1" applyAlignment="1" applyProtection="1">
      <alignment horizontal="left" vertical="center" wrapText="1"/>
      <protection locked="0"/>
    </xf>
    <xf numFmtId="49" fontId="2" fillId="2" borderId="9" xfId="0" applyNumberFormat="1" applyFont="1" applyFill="1" applyBorder="1" applyAlignment="1" applyProtection="1">
      <alignment horizontal="center" vertical="top" wrapText="1"/>
      <protection locked="0"/>
    </xf>
    <xf numFmtId="165" fontId="1" fillId="2" borderId="1" xfId="0" applyNumberFormat="1" applyFont="1" applyFill="1" applyBorder="1" applyAlignment="1" applyProtection="1">
      <alignment horizontal="right" vertical="center" wrapText="1"/>
      <protection locked="0"/>
    </xf>
    <xf numFmtId="0" fontId="9" fillId="0" borderId="0" xfId="0" applyFont="1" applyAlignment="1">
      <alignment horizontal="center" vertical="center" wrapText="1"/>
    </xf>
    <xf numFmtId="0" fontId="1" fillId="0" borderId="0" xfId="0" applyFont="1"/>
    <xf numFmtId="165" fontId="1" fillId="0" borderId="1" xfId="0" applyNumberFormat="1" applyFont="1" applyBorder="1" applyAlignment="1">
      <alignment horizontal="right" wrapText="1"/>
    </xf>
    <xf numFmtId="165" fontId="1" fillId="0" borderId="1" xfId="0" applyNumberFormat="1" applyFont="1" applyBorder="1" applyAlignment="1">
      <alignment horizontal="right" vertical="top" wrapText="1"/>
    </xf>
    <xf numFmtId="0" fontId="2" fillId="0" borderId="0" xfId="0" applyFont="1"/>
    <xf numFmtId="0" fontId="2" fillId="0" borderId="0" xfId="0" applyFont="1" applyAlignment="1">
      <alignment horizontal="right" vertical="top" wrapText="1"/>
    </xf>
    <xf numFmtId="0" fontId="3" fillId="0" borderId="0" xfId="0" applyFont="1" applyAlignment="1">
      <alignment horizontal="center" vertical="center" wrapText="1"/>
    </xf>
    <xf numFmtId="0" fontId="2" fillId="0" borderId="0" xfId="0" applyFont="1" applyAlignment="1">
      <alignment wrapText="1"/>
    </xf>
    <xf numFmtId="0" fontId="3" fillId="0" borderId="0" xfId="0" applyFont="1" applyAlignment="1">
      <alignment vertical="top"/>
    </xf>
    <xf numFmtId="0" fontId="3" fillId="0" borderId="0" xfId="0" applyFont="1" applyAlignment="1">
      <alignment vertical="top" wrapText="1"/>
    </xf>
    <xf numFmtId="0" fontId="2" fillId="0" borderId="0" xfId="0" applyFont="1" applyAlignment="1">
      <alignment vertical="top" wrapText="1"/>
    </xf>
    <xf numFmtId="165" fontId="2" fillId="0" borderId="1" xfId="0" applyNumberFormat="1" applyFont="1" applyBorder="1" applyAlignment="1">
      <alignment horizontal="right" vertical="top" wrapText="1"/>
    </xf>
    <xf numFmtId="0" fontId="8" fillId="6" borderId="0" xfId="0" applyFont="1" applyFill="1" applyAlignment="1">
      <alignment vertical="center" wrapText="1"/>
    </xf>
    <xf numFmtId="0" fontId="2" fillId="6" borderId="0" xfId="0" applyFont="1" applyFill="1" applyAlignment="1">
      <alignment vertical="center" wrapText="1"/>
    </xf>
    <xf numFmtId="0" fontId="3" fillId="0" borderId="2" xfId="0" applyFont="1" applyBorder="1" applyAlignment="1">
      <alignment vertical="top"/>
    </xf>
    <xf numFmtId="0" fontId="3" fillId="0" borderId="2" xfId="0" applyFont="1" applyBorder="1" applyAlignment="1">
      <alignment vertical="top" wrapText="1"/>
    </xf>
    <xf numFmtId="0" fontId="2" fillId="0" borderId="2" xfId="0" applyFont="1" applyBorder="1" applyAlignment="1">
      <alignment vertical="top" wrapText="1"/>
    </xf>
    <xf numFmtId="165" fontId="1" fillId="0" borderId="1" xfId="0" applyNumberFormat="1" applyFont="1" applyFill="1" applyBorder="1" applyAlignment="1" applyProtection="1">
      <alignment horizontal="right" vertical="top" wrapText="1"/>
      <protection locked="0"/>
    </xf>
    <xf numFmtId="0" fontId="3" fillId="0" borderId="0" xfId="0" applyFont="1" applyFill="1" applyAlignment="1">
      <alignment horizontal="center" vertical="center" wrapText="1"/>
    </xf>
    <xf numFmtId="165" fontId="2" fillId="0" borderId="1" xfId="0" applyNumberFormat="1" applyFont="1" applyFill="1" applyBorder="1" applyAlignment="1">
      <alignment horizontal="right" vertical="top" wrapText="1"/>
    </xf>
    <xf numFmtId="0" fontId="12" fillId="6" borderId="0" xfId="1" applyFont="1" applyFill="1" applyBorder="1" applyProtection="1"/>
    <xf numFmtId="0" fontId="2" fillId="4" borderId="0" xfId="0" applyFont="1" applyFill="1" applyAlignment="1">
      <alignment horizontal="left"/>
    </xf>
    <xf numFmtId="0" fontId="2" fillId="4" borderId="0" xfId="0" applyFont="1" applyFill="1"/>
    <xf numFmtId="0" fontId="15" fillId="4" borderId="0" xfId="0" applyFont="1" applyFill="1" applyAlignment="1">
      <alignment horizontal="left" vertical="center"/>
    </xf>
    <xf numFmtId="0" fontId="2" fillId="4" borderId="0" xfId="0" applyFont="1" applyFill="1" applyAlignment="1">
      <alignment horizontal="right" vertical="top" wrapText="1"/>
    </xf>
    <xf numFmtId="0" fontId="1" fillId="4" borderId="0" xfId="0" applyFont="1" applyFill="1"/>
    <xf numFmtId="0" fontId="4" fillId="4" borderId="0" xfId="0" applyFont="1" applyFill="1" applyAlignment="1">
      <alignment wrapText="1"/>
    </xf>
    <xf numFmtId="0" fontId="3" fillId="4" borderId="0" xfId="0" applyFont="1" applyFill="1" applyAlignment="1">
      <alignment vertical="top" wrapText="1"/>
    </xf>
    <xf numFmtId="0" fontId="9" fillId="4" borderId="1" xfId="0" applyFont="1" applyFill="1" applyBorder="1" applyAlignment="1">
      <alignment horizontal="center" vertical="center" wrapText="1"/>
    </xf>
    <xf numFmtId="0" fontId="2" fillId="6" borderId="0" xfId="0" applyFont="1" applyFill="1" applyBorder="1" applyAlignment="1" applyProtection="1">
      <alignment vertical="top"/>
    </xf>
    <xf numFmtId="0" fontId="3" fillId="4" borderId="0" xfId="0" applyFont="1" applyFill="1" applyAlignment="1">
      <alignment vertical="top"/>
    </xf>
    <xf numFmtId="0" fontId="21" fillId="4" borderId="0" xfId="0" applyFont="1" applyFill="1"/>
    <xf numFmtId="0" fontId="22" fillId="6" borderId="0" xfId="2" applyFill="1"/>
    <xf numFmtId="0" fontId="23" fillId="6" borderId="0" xfId="2" applyFont="1" applyFill="1"/>
    <xf numFmtId="0" fontId="22" fillId="0" borderId="0" xfId="2"/>
    <xf numFmtId="0" fontId="24" fillId="6" borderId="0" xfId="2" applyFont="1" applyFill="1"/>
    <xf numFmtId="0" fontId="26" fillId="6" borderId="0" xfId="2" applyFont="1" applyFill="1"/>
    <xf numFmtId="0" fontId="25" fillId="6" borderId="0" xfId="2" applyFont="1" applyFill="1"/>
    <xf numFmtId="9" fontId="0" fillId="6" borderId="0" xfId="4" applyFont="1" applyFill="1" applyAlignment="1"/>
    <xf numFmtId="0" fontId="27" fillId="6" borderId="0" xfId="2" applyFont="1" applyFill="1"/>
    <xf numFmtId="0" fontId="28" fillId="6" borderId="0" xfId="2" applyFont="1" applyFill="1" applyAlignment="1">
      <alignment horizontal="left"/>
    </xf>
    <xf numFmtId="0" fontId="25" fillId="6" borderId="0" xfId="2" applyFont="1" applyFill="1" applyAlignment="1">
      <alignment horizontal="left" wrapText="1"/>
    </xf>
    <xf numFmtId="0" fontId="8" fillId="6" borderId="0" xfId="0" applyFont="1" applyFill="1" applyBorder="1" applyAlignment="1" applyProtection="1">
      <alignment horizontal="left" vertical="top" wrapText="1"/>
    </xf>
    <xf numFmtId="0" fontId="2" fillId="6" borderId="0" xfId="0" applyFont="1" applyFill="1" applyAlignment="1">
      <alignment horizontal="left" vertical="top" wrapText="1"/>
    </xf>
    <xf numFmtId="0" fontId="2" fillId="6" borderId="0" xfId="0" applyFont="1" applyFill="1" applyBorder="1" applyAlignment="1" applyProtection="1">
      <alignment horizontal="left" vertical="top" wrapText="1"/>
    </xf>
    <xf numFmtId="0" fontId="2" fillId="6" borderId="0" xfId="0" applyFont="1" applyFill="1" applyAlignment="1">
      <alignment horizontal="left" vertical="top"/>
    </xf>
    <xf numFmtId="0" fontId="1" fillId="6" borderId="0" xfId="0" applyFont="1" applyFill="1" applyBorder="1" applyAlignment="1" applyProtection="1">
      <alignment horizontal="left" vertical="top" wrapText="1"/>
    </xf>
    <xf numFmtId="0" fontId="3" fillId="0" borderId="2" xfId="0" applyFont="1" applyBorder="1" applyAlignment="1">
      <alignment horizontal="left" vertical="top" wrapText="1"/>
    </xf>
    <xf numFmtId="49" fontId="2" fillId="2" borderId="5" xfId="0" applyNumberFormat="1" applyFont="1" applyFill="1" applyBorder="1" applyAlignment="1" applyProtection="1">
      <alignment horizontal="left" vertical="top" wrapText="1"/>
      <protection locked="0"/>
    </xf>
    <xf numFmtId="49" fontId="2" fillId="2" borderId="6" xfId="0" applyNumberFormat="1" applyFont="1" applyFill="1" applyBorder="1" applyAlignment="1" applyProtection="1">
      <alignment horizontal="left" vertical="top" wrapText="1"/>
      <protection locked="0"/>
    </xf>
    <xf numFmtId="0" fontId="9" fillId="0" borderId="0" xfId="0" applyFont="1" applyFill="1" applyBorder="1" applyAlignment="1" applyProtection="1">
      <alignment horizontal="left" vertical="top" wrapText="1"/>
    </xf>
    <xf numFmtId="49" fontId="2" fillId="2" borderId="5" xfId="0" applyNumberFormat="1" applyFont="1" applyFill="1" applyBorder="1" applyAlignment="1" applyProtection="1">
      <alignment horizontal="left" vertical="center" wrapText="1"/>
      <protection locked="0"/>
    </xf>
    <xf numFmtId="49" fontId="2" fillId="2" borderId="6" xfId="0" applyNumberFormat="1"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xf>
    <xf numFmtId="0" fontId="9" fillId="0" borderId="1" xfId="0" applyFont="1" applyBorder="1" applyAlignment="1">
      <alignment horizontal="center" vertical="center" wrapText="1"/>
    </xf>
    <xf numFmtId="49" fontId="2" fillId="2" borderId="1" xfId="0" applyNumberFormat="1" applyFont="1" applyFill="1" applyBorder="1" applyAlignment="1" applyProtection="1">
      <alignment horizontal="left" vertical="top" wrapText="1"/>
      <protection locked="0"/>
    </xf>
    <xf numFmtId="0" fontId="4" fillId="0" borderId="0" xfId="0" applyFont="1" applyFill="1" applyBorder="1" applyAlignment="1" applyProtection="1">
      <alignment horizontal="left" wrapText="1"/>
    </xf>
    <xf numFmtId="0" fontId="1" fillId="0" borderId="0" xfId="0" applyFont="1" applyFill="1" applyBorder="1" applyAlignment="1" applyProtection="1">
      <alignment horizontal="left" vertical="top" wrapText="1"/>
    </xf>
    <xf numFmtId="49" fontId="2" fillId="2" borderId="5" xfId="0" applyNumberFormat="1" applyFont="1" applyFill="1" applyBorder="1" applyAlignment="1" applyProtection="1">
      <alignment horizontal="center" vertical="top" wrapText="1"/>
      <protection locked="0"/>
    </xf>
    <xf numFmtId="49" fontId="2" fillId="2" borderId="4" xfId="0" applyNumberFormat="1" applyFont="1" applyFill="1" applyBorder="1" applyAlignment="1" applyProtection="1">
      <alignment horizontal="center" vertical="top" wrapText="1"/>
      <protection locked="0"/>
    </xf>
    <xf numFmtId="49" fontId="2" fillId="2" borderId="6" xfId="0" applyNumberFormat="1" applyFont="1" applyFill="1" applyBorder="1" applyAlignment="1" applyProtection="1">
      <alignment horizontal="center" vertical="top" wrapText="1"/>
      <protection locked="0"/>
    </xf>
    <xf numFmtId="0" fontId="1" fillId="2" borderId="0" xfId="0" applyFont="1" applyFill="1" applyBorder="1" applyAlignment="1" applyProtection="1">
      <alignment horizontal="left" vertical="center"/>
      <protection locked="0"/>
    </xf>
    <xf numFmtId="0" fontId="1" fillId="2" borderId="2" xfId="0" applyFont="1" applyFill="1" applyBorder="1" applyAlignment="1" applyProtection="1">
      <alignment horizontal="left" vertical="center"/>
      <protection locked="0"/>
    </xf>
    <xf numFmtId="49" fontId="2" fillId="2" borderId="7" xfId="0" applyNumberFormat="1" applyFont="1" applyFill="1" applyBorder="1" applyAlignment="1" applyProtection="1">
      <alignment horizontal="left" vertical="top" wrapText="1"/>
      <protection locked="0"/>
    </xf>
    <xf numFmtId="49" fontId="2" fillId="2" borderId="8" xfId="0" applyNumberFormat="1"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xf>
    <xf numFmtId="49" fontId="2" fillId="2" borderId="4" xfId="0" applyNumberFormat="1" applyFont="1" applyFill="1" applyBorder="1" applyAlignment="1" applyProtection="1">
      <alignment horizontal="left" vertical="top" wrapText="1"/>
      <protection locked="0"/>
    </xf>
    <xf numFmtId="0" fontId="4" fillId="0" borderId="0" xfId="0" applyFont="1" applyAlignment="1">
      <alignment horizontal="left" vertical="center" wrapText="1"/>
    </xf>
    <xf numFmtId="0" fontId="4" fillId="0" borderId="0" xfId="0" applyFont="1" applyAlignment="1">
      <alignment horizontal="left" wrapText="1"/>
    </xf>
    <xf numFmtId="0" fontId="3" fillId="0" borderId="2"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16" fillId="6" borderId="0" xfId="0" applyFont="1" applyFill="1" applyAlignment="1">
      <alignment horizontal="left" vertical="top" wrapText="1"/>
    </xf>
    <xf numFmtId="0" fontId="7" fillId="0" borderId="0" xfId="0" applyFont="1" applyFill="1" applyBorder="1" applyAlignment="1" applyProtection="1">
      <alignment horizontal="left" vertical="center" wrapText="1"/>
    </xf>
    <xf numFmtId="0" fontId="9" fillId="0" borderId="2" xfId="0" applyFont="1" applyBorder="1" applyAlignment="1">
      <alignment horizontal="left" vertical="top" wrapText="1"/>
    </xf>
    <xf numFmtId="0" fontId="2" fillId="0" borderId="2" xfId="0" applyFont="1" applyBorder="1" applyAlignment="1">
      <alignment horizontal="center" vertical="top" wrapText="1"/>
    </xf>
    <xf numFmtId="165" fontId="1" fillId="2" borderId="5" xfId="0" applyNumberFormat="1" applyFont="1" applyFill="1" applyBorder="1" applyAlignment="1" applyProtection="1">
      <alignment horizontal="center" vertical="top" wrapText="1"/>
      <protection locked="0"/>
    </xf>
    <xf numFmtId="165" fontId="1" fillId="2" borderId="6" xfId="0" applyNumberFormat="1" applyFont="1" applyFill="1" applyBorder="1" applyAlignment="1" applyProtection="1">
      <alignment horizontal="center" vertical="top" wrapText="1"/>
      <protection locked="0"/>
    </xf>
    <xf numFmtId="0" fontId="2" fillId="6" borderId="0" xfId="0" applyFont="1" applyFill="1" applyAlignment="1">
      <alignment horizontal="left" vertical="center" wrapText="1"/>
    </xf>
    <xf numFmtId="0" fontId="3" fillId="4" borderId="0" xfId="0" applyFont="1" applyFill="1" applyAlignment="1">
      <alignment horizontal="left" vertical="top" wrapText="1"/>
    </xf>
    <xf numFmtId="0" fontId="4" fillId="4" borderId="0" xfId="0" applyFont="1" applyFill="1" applyBorder="1" applyAlignment="1" applyProtection="1">
      <alignment horizontal="left" wrapText="1"/>
    </xf>
    <xf numFmtId="0" fontId="2" fillId="4" borderId="2" xfId="0" applyFont="1" applyFill="1" applyBorder="1" applyAlignment="1">
      <alignment horizontal="left" vertical="top" wrapText="1"/>
    </xf>
    <xf numFmtId="0" fontId="8" fillId="6" borderId="0" xfId="0" applyFont="1" applyFill="1" applyBorder="1" applyAlignment="1" applyProtection="1">
      <alignment horizontal="left" vertical="center" wrapText="1"/>
    </xf>
    <xf numFmtId="0" fontId="9" fillId="4" borderId="0" xfId="0" applyFont="1" applyFill="1" applyBorder="1" applyAlignment="1" applyProtection="1">
      <alignment horizontal="center" vertical="top" wrapText="1"/>
    </xf>
    <xf numFmtId="168" fontId="0" fillId="0" borderId="5" xfId="3" applyNumberFormat="1" applyFont="1" applyBorder="1" applyAlignment="1" applyProtection="1">
      <alignment horizontal="left"/>
      <protection locked="0"/>
    </xf>
    <xf numFmtId="168" fontId="0" fillId="0" borderId="4" xfId="3" applyNumberFormat="1" applyFont="1" applyBorder="1" applyAlignment="1" applyProtection="1">
      <alignment horizontal="left"/>
      <protection locked="0"/>
    </xf>
    <xf numFmtId="168" fontId="0" fillId="0" borderId="6" xfId="3" applyNumberFormat="1" applyFont="1" applyBorder="1" applyAlignment="1" applyProtection="1">
      <alignment horizontal="left"/>
      <protection locked="0"/>
    </xf>
  </cellXfs>
  <cellStyles count="5">
    <cellStyle name="Komma 2" xfId="3" xr:uid="{B40956D0-F21C-40A7-97C8-47504D609189}"/>
    <cellStyle name="Link" xfId="1" builtinId="8"/>
    <cellStyle name="Prozent 2" xfId="4" xr:uid="{CEFA3BBA-2D5A-45F9-A17E-CDA0DAD03A37}"/>
    <cellStyle name="Standard" xfId="0" builtinId="0"/>
    <cellStyle name="Standard 2" xfId="2" xr:uid="{79003DBF-212E-4165-8E46-7594557B677F}"/>
  </cellStyles>
  <dxfs count="1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icolaysen.Tabea\Downloads\2026-09-30%20KoFiPlan%20(Vereins-)Name%20Vorname%20-%20Projekttitel.xlsx" TargetMode="External"/><Relationship Id="rId1" Type="http://schemas.openxmlformats.org/officeDocument/2006/relationships/externalLinkPath" Target="2026-09-30%20KoFiPlan%20(Vereins-)Name%20Vorname%20-%20Projekttit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nline-Antrag"/>
      <sheetName val="Ausgaben"/>
      <sheetName val="Einnahmen"/>
      <sheetName val="CSV-Basis"/>
    </sheetNames>
    <sheetDataSet>
      <sheetData sheetId="0"/>
      <sheetData sheetId="1">
        <row r="4">
          <cell r="B4" t="str">
            <v>Projektbezeichnung (Titel) und Zeitraum</v>
          </cell>
        </row>
      </sheetData>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ultur.bremen.de/sixcms/media.php/13/FAQs%20Projektmittelverfahren.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kultur.bremen.de/sixcms/media.php/13/FAQs%20Projektmittelverfahr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A78CB-AE4A-493E-B88F-A89E62E72D85}">
  <dimension ref="A1:I33"/>
  <sheetViews>
    <sheetView tabSelected="1" zoomScale="120" zoomScaleNormal="120" workbookViewId="0">
      <selection activeCell="K5" sqref="K5"/>
    </sheetView>
  </sheetViews>
  <sheetFormatPr baseColWidth="10" defaultRowHeight="12.5" x14ac:dyDescent="0.25"/>
  <cols>
    <col min="1" max="1" width="4.6328125" style="159" customWidth="1"/>
    <col min="2" max="2" width="3.90625" style="159" customWidth="1"/>
    <col min="3" max="7" width="10.90625" style="159"/>
    <col min="8" max="8" width="13.54296875" style="159" customWidth="1"/>
    <col min="9" max="9" width="6.36328125" style="159" customWidth="1"/>
    <col min="10" max="16384" width="10.90625" style="159"/>
  </cols>
  <sheetData>
    <row r="1" spans="1:9" ht="20" x14ac:dyDescent="0.4">
      <c r="A1" s="157"/>
      <c r="B1" s="158" t="s">
        <v>158</v>
      </c>
      <c r="C1" s="157"/>
      <c r="D1" s="157"/>
      <c r="E1" s="157"/>
      <c r="F1" s="157"/>
      <c r="G1" s="157"/>
      <c r="H1" s="157"/>
      <c r="I1" s="157"/>
    </row>
    <row r="2" spans="1:9" ht="13" x14ac:dyDescent="0.3">
      <c r="A2" s="157"/>
      <c r="B2" s="160" t="s">
        <v>266</v>
      </c>
      <c r="C2" s="157"/>
      <c r="D2" s="157"/>
      <c r="E2" s="157"/>
      <c r="F2" s="157"/>
      <c r="G2" s="157"/>
      <c r="H2" s="157"/>
      <c r="I2" s="157"/>
    </row>
    <row r="3" spans="1:9" ht="54.65" customHeight="1" x14ac:dyDescent="0.25">
      <c r="A3" s="157"/>
      <c r="B3" s="166" t="s">
        <v>267</v>
      </c>
      <c r="C3" s="166"/>
      <c r="D3" s="166"/>
      <c r="E3" s="166"/>
      <c r="F3" s="166"/>
      <c r="G3" s="166"/>
      <c r="H3" s="166"/>
      <c r="I3" s="157"/>
    </row>
    <row r="4" spans="1:9" x14ac:dyDescent="0.25">
      <c r="A4" s="157"/>
      <c r="B4" s="157"/>
      <c r="C4" s="157"/>
      <c r="D4" s="157"/>
      <c r="E4" s="157"/>
      <c r="F4" s="157"/>
      <c r="G4" s="157"/>
      <c r="H4" s="157"/>
      <c r="I4" s="157"/>
    </row>
    <row r="5" spans="1:9" ht="39" customHeight="1" x14ac:dyDescent="0.25">
      <c r="A5" s="157"/>
      <c r="B5" s="166" t="s">
        <v>275</v>
      </c>
      <c r="C5" s="166"/>
      <c r="D5" s="166"/>
      <c r="E5" s="166"/>
      <c r="F5" s="166"/>
      <c r="G5" s="166"/>
      <c r="H5" s="166"/>
      <c r="I5" s="157"/>
    </row>
    <row r="6" spans="1:9" x14ac:dyDescent="0.25">
      <c r="A6" s="157"/>
      <c r="B6" s="157"/>
      <c r="C6" s="157"/>
      <c r="D6" s="157"/>
      <c r="E6" s="157"/>
      <c r="F6" s="157"/>
      <c r="G6" s="157"/>
      <c r="H6" s="157"/>
      <c r="I6" s="157"/>
    </row>
    <row r="7" spans="1:9" ht="17.5" x14ac:dyDescent="0.35">
      <c r="A7" s="157"/>
      <c r="B7" s="161" t="s">
        <v>268</v>
      </c>
      <c r="C7" s="157"/>
      <c r="D7" s="157"/>
      <c r="E7" s="157"/>
      <c r="F7" s="157"/>
      <c r="G7" s="157"/>
      <c r="H7" s="157"/>
      <c r="I7" s="157"/>
    </row>
    <row r="8" spans="1:9" x14ac:dyDescent="0.25">
      <c r="A8" s="157"/>
      <c r="B8" s="157"/>
      <c r="C8" s="157"/>
      <c r="D8" s="157"/>
      <c r="E8" s="157"/>
      <c r="F8" s="157"/>
      <c r="G8" s="157"/>
      <c r="H8" s="157"/>
      <c r="I8" s="157"/>
    </row>
    <row r="9" spans="1:9" ht="18" x14ac:dyDescent="0.4">
      <c r="A9" s="157"/>
      <c r="B9" s="165">
        <v>2027</v>
      </c>
      <c r="C9" s="165"/>
      <c r="D9" s="157"/>
      <c r="E9" s="157"/>
      <c r="F9" s="157"/>
      <c r="G9" s="157"/>
      <c r="H9" s="157"/>
      <c r="I9" s="157"/>
    </row>
    <row r="10" spans="1:9" x14ac:dyDescent="0.25">
      <c r="A10" s="157"/>
      <c r="B10" s="162" t="s">
        <v>273</v>
      </c>
      <c r="C10" s="157"/>
      <c r="D10" s="157"/>
      <c r="E10" s="157"/>
      <c r="F10" s="157"/>
      <c r="G10" s="157"/>
      <c r="H10" s="157"/>
      <c r="I10" s="157"/>
    </row>
    <row r="11" spans="1:9" x14ac:dyDescent="0.25">
      <c r="A11" s="157"/>
      <c r="B11" s="208">
        <f>+Ausgaben!I116</f>
        <v>0</v>
      </c>
      <c r="C11" s="209"/>
      <c r="D11" s="210"/>
      <c r="E11" s="157"/>
      <c r="F11" s="157"/>
      <c r="G11" s="157"/>
      <c r="H11" s="157"/>
      <c r="I11" s="157"/>
    </row>
    <row r="12" spans="1:9" x14ac:dyDescent="0.25">
      <c r="A12" s="157"/>
      <c r="B12" s="157"/>
      <c r="C12" s="157"/>
      <c r="D12" s="157"/>
      <c r="E12" s="157"/>
      <c r="F12" s="157"/>
      <c r="G12" s="157"/>
      <c r="H12" s="157"/>
      <c r="I12" s="157"/>
    </row>
    <row r="13" spans="1:9" x14ac:dyDescent="0.25">
      <c r="A13" s="157"/>
      <c r="B13" s="162" t="s">
        <v>274</v>
      </c>
      <c r="C13" s="157"/>
      <c r="D13" s="157"/>
      <c r="E13" s="157"/>
      <c r="F13" s="157"/>
      <c r="G13" s="157"/>
      <c r="H13" s="157"/>
      <c r="I13" s="157"/>
    </row>
    <row r="14" spans="1:9" x14ac:dyDescent="0.25">
      <c r="A14" s="157"/>
      <c r="B14" s="208">
        <f>+Einnahmen!I46</f>
        <v>0</v>
      </c>
      <c r="C14" s="209"/>
      <c r="D14" s="210"/>
      <c r="E14" s="163" t="e">
        <f>+B14/B11</f>
        <v>#DIV/0!</v>
      </c>
      <c r="F14" s="157" t="e">
        <f>IF(((B11-B14)/B11*100)&lt;=10,"Es sind mindestens 10% Eigenanteil einzubringen","")</f>
        <v>#DIV/0!</v>
      </c>
      <c r="G14" s="157"/>
      <c r="H14" s="157"/>
      <c r="I14" s="157"/>
    </row>
    <row r="15" spans="1:9" x14ac:dyDescent="0.25">
      <c r="A15" s="157"/>
      <c r="B15" s="157"/>
      <c r="C15" s="157"/>
      <c r="D15" s="157"/>
      <c r="E15" s="157"/>
      <c r="F15" s="157"/>
      <c r="G15" s="157"/>
      <c r="H15" s="157"/>
      <c r="I15" s="157"/>
    </row>
    <row r="16" spans="1:9" x14ac:dyDescent="0.25">
      <c r="A16" s="157"/>
      <c r="B16" s="157"/>
      <c r="C16" s="157"/>
      <c r="D16" s="157"/>
      <c r="E16" s="157"/>
      <c r="F16" s="157"/>
      <c r="G16" s="157"/>
      <c r="H16" s="157"/>
      <c r="I16" s="157"/>
    </row>
    <row r="17" spans="1:9" ht="18" x14ac:dyDescent="0.4">
      <c r="A17" s="157"/>
      <c r="B17" s="165">
        <v>2028</v>
      </c>
      <c r="C17" s="165"/>
      <c r="D17" s="157"/>
      <c r="E17" s="157"/>
      <c r="F17" s="157"/>
      <c r="G17" s="157"/>
      <c r="H17" s="157"/>
      <c r="I17" s="157"/>
    </row>
    <row r="18" spans="1:9" x14ac:dyDescent="0.25">
      <c r="A18" s="157"/>
      <c r="B18" s="162" t="s">
        <v>269</v>
      </c>
      <c r="C18" s="157"/>
      <c r="D18" s="157"/>
      <c r="E18" s="157"/>
      <c r="F18" s="157"/>
      <c r="G18" s="157"/>
      <c r="H18" s="157"/>
      <c r="I18" s="157"/>
    </row>
    <row r="19" spans="1:9" x14ac:dyDescent="0.25">
      <c r="A19" s="157"/>
      <c r="B19" s="208">
        <f>+Ausgaben!M116</f>
        <v>0</v>
      </c>
      <c r="C19" s="209"/>
      <c r="D19" s="210"/>
      <c r="E19" s="157"/>
      <c r="F19" s="157"/>
      <c r="G19" s="157"/>
      <c r="H19" s="157"/>
      <c r="I19" s="157"/>
    </row>
    <row r="20" spans="1:9" x14ac:dyDescent="0.25">
      <c r="A20" s="157"/>
      <c r="B20" s="157"/>
      <c r="C20" s="157"/>
      <c r="D20" s="157"/>
      <c r="E20" s="157"/>
      <c r="F20" s="157"/>
      <c r="G20" s="157"/>
      <c r="H20" s="157"/>
      <c r="I20" s="157"/>
    </row>
    <row r="21" spans="1:9" x14ac:dyDescent="0.25">
      <c r="A21" s="157"/>
      <c r="B21" s="162" t="s">
        <v>270</v>
      </c>
      <c r="C21" s="157"/>
      <c r="D21" s="157"/>
      <c r="E21" s="157"/>
      <c r="F21" s="157"/>
      <c r="G21" s="157"/>
      <c r="H21" s="157"/>
      <c r="I21" s="157"/>
    </row>
    <row r="22" spans="1:9" x14ac:dyDescent="0.25">
      <c r="A22" s="157"/>
      <c r="B22" s="208">
        <f>+Einnahmen!M46</f>
        <v>0</v>
      </c>
      <c r="C22" s="209"/>
      <c r="D22" s="210"/>
      <c r="E22" s="163" t="e">
        <f>+B22/B19</f>
        <v>#DIV/0!</v>
      </c>
      <c r="F22" s="157" t="e">
        <f>IF(((B19-B22)/B19*100)&lt;=10,"Es sind mindestens 10% Eigenanteil einzubringen","")</f>
        <v>#DIV/0!</v>
      </c>
      <c r="G22" s="157"/>
      <c r="H22" s="157"/>
      <c r="I22" s="157"/>
    </row>
    <row r="23" spans="1:9" x14ac:dyDescent="0.25">
      <c r="A23" s="157"/>
      <c r="B23" s="157"/>
      <c r="C23" s="157"/>
      <c r="D23" s="157"/>
      <c r="E23" s="157"/>
      <c r="F23" s="157"/>
      <c r="G23" s="157"/>
      <c r="H23" s="157"/>
      <c r="I23" s="157"/>
    </row>
    <row r="24" spans="1:9" ht="18" x14ac:dyDescent="0.4">
      <c r="A24" s="157"/>
      <c r="B24" s="165">
        <v>2029</v>
      </c>
      <c r="C24" s="165"/>
      <c r="D24" s="157"/>
      <c r="E24" s="157"/>
      <c r="F24" s="157"/>
      <c r="G24" s="157"/>
      <c r="H24" s="157"/>
      <c r="I24" s="157"/>
    </row>
    <row r="25" spans="1:9" x14ac:dyDescent="0.25">
      <c r="A25" s="157"/>
      <c r="B25" s="162" t="s">
        <v>271</v>
      </c>
      <c r="C25" s="157"/>
      <c r="D25" s="157"/>
      <c r="E25" s="157"/>
      <c r="F25" s="157"/>
      <c r="G25" s="157"/>
      <c r="H25" s="157"/>
      <c r="I25" s="157"/>
    </row>
    <row r="26" spans="1:9" x14ac:dyDescent="0.25">
      <c r="A26" s="157"/>
      <c r="B26" s="208">
        <f>+Ausgaben!Q116</f>
        <v>0</v>
      </c>
      <c r="C26" s="209"/>
      <c r="D26" s="210"/>
      <c r="E26" s="157"/>
      <c r="F26" s="157"/>
      <c r="G26" s="157"/>
      <c r="H26" s="157"/>
      <c r="I26" s="157"/>
    </row>
    <row r="27" spans="1:9" x14ac:dyDescent="0.25">
      <c r="A27" s="157"/>
      <c r="B27" s="157"/>
      <c r="C27" s="157"/>
      <c r="D27" s="157"/>
      <c r="E27" s="157"/>
      <c r="F27" s="157"/>
      <c r="G27" s="157"/>
      <c r="H27" s="157"/>
      <c r="I27" s="157"/>
    </row>
    <row r="28" spans="1:9" x14ac:dyDescent="0.25">
      <c r="A28" s="157"/>
      <c r="B28" s="162" t="s">
        <v>272</v>
      </c>
      <c r="C28" s="157"/>
      <c r="D28" s="157"/>
      <c r="E28" s="157"/>
      <c r="F28" s="157"/>
      <c r="G28" s="157"/>
      <c r="H28" s="157"/>
      <c r="I28" s="157"/>
    </row>
    <row r="29" spans="1:9" x14ac:dyDescent="0.25">
      <c r="A29" s="157"/>
      <c r="B29" s="208">
        <f>+Einnahmen!Q46</f>
        <v>0</v>
      </c>
      <c r="C29" s="209"/>
      <c r="D29" s="210"/>
      <c r="E29" s="163" t="e">
        <f>+B29/B26</f>
        <v>#DIV/0!</v>
      </c>
      <c r="F29" s="157" t="e">
        <f>IF(((B26-B29)/B26*100)&lt;=10,"Es sind mindestens 10% Eigenanteil einzubringen","")</f>
        <v>#DIV/0!</v>
      </c>
      <c r="G29" s="157"/>
      <c r="H29" s="157"/>
      <c r="I29" s="157"/>
    </row>
    <row r="30" spans="1:9" x14ac:dyDescent="0.25">
      <c r="A30" s="157"/>
      <c r="B30" s="157"/>
      <c r="C30" s="157"/>
      <c r="D30" s="157"/>
      <c r="E30" s="157"/>
      <c r="F30" s="157"/>
      <c r="G30" s="157"/>
      <c r="H30" s="157"/>
      <c r="I30" s="157"/>
    </row>
    <row r="31" spans="1:9" x14ac:dyDescent="0.25">
      <c r="A31" s="157"/>
      <c r="B31" s="157"/>
      <c r="C31" s="157"/>
      <c r="D31" s="157"/>
      <c r="E31" s="157"/>
      <c r="F31" s="157"/>
      <c r="G31" s="157"/>
      <c r="H31" s="157"/>
      <c r="I31" s="157"/>
    </row>
    <row r="32" spans="1:9" x14ac:dyDescent="0.25">
      <c r="A32" s="157"/>
      <c r="B32" s="164" t="str">
        <f>+IF(AND(B14=B22,B22=B29),"","Bitte prüfen, keine gleichmäßige Verteilung der Zuwendung über die drei Jahre.")</f>
        <v/>
      </c>
      <c r="C32" s="157"/>
      <c r="D32" s="157"/>
      <c r="E32" s="157"/>
      <c r="F32" s="157"/>
      <c r="G32" s="157"/>
      <c r="H32" s="157"/>
      <c r="I32" s="157"/>
    </row>
    <row r="33" spans="1:9" x14ac:dyDescent="0.25">
      <c r="A33" s="157"/>
      <c r="B33" s="157"/>
      <c r="C33" s="157"/>
      <c r="D33" s="157"/>
      <c r="E33" s="157"/>
      <c r="F33" s="157"/>
      <c r="G33" s="157"/>
      <c r="H33" s="157"/>
      <c r="I33" s="157"/>
    </row>
  </sheetData>
  <mergeCells count="11">
    <mergeCell ref="B26:D26"/>
    <mergeCell ref="B29:D29"/>
    <mergeCell ref="B3:H3"/>
    <mergeCell ref="B11:D11"/>
    <mergeCell ref="B14:D14"/>
    <mergeCell ref="B5:H5"/>
    <mergeCell ref="B9:C9"/>
    <mergeCell ref="B17:C17"/>
    <mergeCell ref="B19:D19"/>
    <mergeCell ref="B22:D22"/>
    <mergeCell ref="B24:C2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pageSetUpPr fitToPage="1"/>
  </sheetPr>
  <dimension ref="A1:AT129"/>
  <sheetViews>
    <sheetView showGridLines="0" zoomScaleNormal="100" zoomScaleSheetLayoutView="113" workbookViewId="0">
      <selection activeCell="I12" sqref="I12"/>
    </sheetView>
  </sheetViews>
  <sheetFormatPr baseColWidth="10" defaultColWidth="11.453125" defaultRowHeight="12.5" outlineLevelCol="2" x14ac:dyDescent="0.25"/>
  <cols>
    <col min="1" max="1" width="4.453125" customWidth="1"/>
    <col min="2" max="2" width="22.6328125" customWidth="1"/>
    <col min="3" max="3" width="11.81640625" customWidth="1"/>
    <col min="4" max="4" width="9.453125" style="3" customWidth="1"/>
    <col min="5" max="5" width="9.1796875" style="3" customWidth="1"/>
    <col min="6" max="7" width="8.1796875" style="3" customWidth="1"/>
    <col min="8" max="8" width="0.6328125" style="31" customWidth="1"/>
    <col min="9" max="9" width="11.36328125" customWidth="1"/>
    <col min="10" max="10" width="0.6328125" style="31" hidden="1" customWidth="1" outlineLevel="1"/>
    <col min="11" max="11" width="11.36328125" hidden="1" customWidth="1" outlineLevel="1"/>
    <col min="12" max="12" width="0.6328125" style="31" customWidth="1" collapsed="1"/>
    <col min="13" max="13" width="11.36328125" customWidth="1"/>
    <col min="14" max="14" width="0.6328125" style="31" hidden="1" customWidth="1" outlineLevel="1"/>
    <col min="15" max="15" width="11.36328125" style="60" hidden="1" customWidth="1" outlineLevel="1"/>
    <col min="16" max="16" width="0.6328125" style="31" customWidth="1" collapsed="1"/>
    <col min="17" max="17" width="11.36328125" customWidth="1"/>
    <col min="18" max="18" width="0.6328125" style="31" hidden="1" customWidth="1" outlineLevel="1"/>
    <col min="19" max="19" width="11.36328125" style="60" hidden="1" customWidth="1" outlineLevel="1"/>
    <col min="20" max="20" width="0.90625" style="31" customWidth="1" collapsed="1"/>
    <col min="21" max="21" width="1.36328125" style="31" customWidth="1"/>
    <col min="22" max="22" width="11.36328125" style="31" customWidth="1"/>
    <col min="23" max="23" width="0.6328125" style="31" hidden="1" customWidth="1" outlineLevel="1"/>
    <col min="24" max="24" width="11.36328125" style="31" hidden="1" customWidth="1" outlineLevel="1"/>
    <col min="25" max="25" width="0.6328125" style="31" customWidth="1" collapsed="1"/>
    <col min="26" max="26" width="11.36328125" hidden="1" customWidth="1" outlineLevel="1"/>
    <col min="27" max="27" width="0.6328125" style="31" hidden="1" customWidth="1" outlineLevel="2"/>
    <col min="28" max="28" width="11.36328125" style="60" hidden="1" customWidth="1" outlineLevel="2"/>
    <col min="29" max="29" width="0.6328125" style="31" hidden="1" customWidth="1" outlineLevel="2"/>
    <col min="30" max="30" width="11.36328125" hidden="1" customWidth="1" outlineLevel="1"/>
    <col min="31" max="31" width="0.6328125" style="31" hidden="1" customWidth="1" outlineLevel="2"/>
    <col min="32" max="32" width="11.36328125" style="60" hidden="1" customWidth="1" outlineLevel="2"/>
    <col min="33" max="33" width="0.6328125" style="31" hidden="1" customWidth="1" outlineLevel="2"/>
    <col min="34" max="34" width="11.36328125" hidden="1" customWidth="1" outlineLevel="1"/>
    <col min="35" max="35" width="0.6328125" style="31" hidden="1" customWidth="1" outlineLevel="2"/>
    <col min="36" max="36" width="11.36328125" style="60" hidden="1" customWidth="1" outlineLevel="2"/>
    <col min="37" max="37" width="0.6328125" style="31" hidden="1" customWidth="1" outlineLevel="2"/>
    <col min="38" max="38" width="11.36328125" hidden="1" customWidth="1" outlineLevel="1"/>
    <col min="39" max="39" width="0.6328125" style="31" hidden="1" customWidth="1" outlineLevel="2"/>
    <col min="40" max="40" width="11.36328125" style="60" hidden="1" customWidth="1" outlineLevel="2"/>
    <col min="41" max="41" width="0.6328125" style="31" hidden="1" customWidth="1" outlineLevel="2"/>
    <col min="42" max="42" width="11.36328125" style="31" hidden="1" customWidth="1" outlineLevel="2"/>
    <col min="43" max="43" width="0.6328125" style="31" hidden="1" customWidth="1" outlineLevel="2"/>
    <col min="44" max="44" width="11.36328125" style="31" hidden="1" customWidth="1" outlineLevel="2"/>
    <col min="45" max="45" width="4.6328125" customWidth="1" collapsed="1"/>
    <col min="46" max="46" width="68.1796875" style="82" customWidth="1"/>
  </cols>
  <sheetData>
    <row r="1" spans="1:46" s="7" customFormat="1" ht="19.75" customHeight="1" x14ac:dyDescent="0.35">
      <c r="B1" s="181" t="s">
        <v>158</v>
      </c>
      <c r="C1" s="181"/>
      <c r="D1" s="181"/>
      <c r="E1" s="35"/>
      <c r="F1" s="61" t="s">
        <v>131</v>
      </c>
      <c r="G1" s="61"/>
      <c r="I1" s="36"/>
      <c r="M1" s="8"/>
      <c r="O1" s="38"/>
      <c r="Q1" s="8"/>
      <c r="S1" s="39"/>
      <c r="V1" s="9"/>
      <c r="X1" s="8"/>
      <c r="Z1" s="9"/>
      <c r="AB1" s="38"/>
      <c r="AD1" s="9"/>
      <c r="AF1" s="38"/>
      <c r="AH1" s="9"/>
      <c r="AJ1" s="38"/>
      <c r="AL1" s="9"/>
      <c r="AN1" s="38"/>
      <c r="AP1" s="8"/>
      <c r="AR1" s="8"/>
      <c r="AT1" s="78" t="s">
        <v>147</v>
      </c>
    </row>
    <row r="2" spans="1:46" s="7" customFormat="1" ht="21.65" customHeight="1" x14ac:dyDescent="0.35">
      <c r="B2" s="181" t="s">
        <v>18</v>
      </c>
      <c r="C2" s="181"/>
      <c r="D2" s="181"/>
      <c r="E2" s="32"/>
      <c r="F2" s="32"/>
      <c r="G2" s="32"/>
      <c r="I2" s="8"/>
      <c r="K2" s="8"/>
      <c r="M2" s="8"/>
      <c r="O2" s="38"/>
      <c r="Q2" s="8"/>
      <c r="S2" s="39"/>
      <c r="V2" s="9"/>
      <c r="X2" s="8"/>
      <c r="Z2" s="9"/>
      <c r="AB2" s="38"/>
      <c r="AD2" s="9"/>
      <c r="AF2" s="38"/>
      <c r="AH2" s="9"/>
      <c r="AJ2" s="38"/>
      <c r="AL2" s="9"/>
      <c r="AN2" s="38"/>
      <c r="AP2" s="8"/>
      <c r="AR2" s="8"/>
      <c r="AT2" s="145" t="s">
        <v>242</v>
      </c>
    </row>
    <row r="3" spans="1:46" s="7" customFormat="1" ht="7.5" customHeight="1" x14ac:dyDescent="0.2">
      <c r="A3" s="10"/>
      <c r="B3" s="10"/>
      <c r="C3" s="10"/>
      <c r="D3" s="10"/>
      <c r="E3" s="10"/>
      <c r="F3" s="10"/>
      <c r="G3" s="10"/>
      <c r="I3" s="8"/>
      <c r="K3" s="8"/>
      <c r="M3" s="8"/>
      <c r="O3" s="38"/>
      <c r="Q3" s="8"/>
      <c r="S3" s="39"/>
      <c r="V3" s="9"/>
      <c r="X3" s="8"/>
      <c r="Z3" s="9"/>
      <c r="AB3" s="38"/>
      <c r="AD3" s="9"/>
      <c r="AF3" s="38"/>
      <c r="AH3" s="9"/>
      <c r="AJ3" s="38"/>
      <c r="AL3" s="9"/>
      <c r="AN3" s="38"/>
      <c r="AP3" s="8"/>
      <c r="AR3" s="8"/>
      <c r="AT3" s="169" t="s">
        <v>148</v>
      </c>
    </row>
    <row r="4" spans="1:46" s="1" customFormat="1" ht="12.75" customHeight="1" x14ac:dyDescent="0.2">
      <c r="A4" s="11"/>
      <c r="B4" s="115" t="s">
        <v>166</v>
      </c>
      <c r="C4" s="11"/>
      <c r="D4" s="11"/>
      <c r="E4" s="11"/>
      <c r="F4" s="11"/>
      <c r="G4" s="11"/>
      <c r="H4" s="7"/>
      <c r="I4" s="6">
        <v>2027</v>
      </c>
      <c r="J4" s="7"/>
      <c r="K4" s="13"/>
      <c r="L4" s="7"/>
      <c r="M4" s="14">
        <f>I4+1</f>
        <v>2028</v>
      </c>
      <c r="N4" s="7"/>
      <c r="O4" s="44"/>
      <c r="P4" s="7"/>
      <c r="Q4" s="14">
        <f>I4+2</f>
        <v>2029</v>
      </c>
      <c r="R4" s="7"/>
      <c r="S4" s="44"/>
      <c r="T4" s="7"/>
      <c r="U4" s="12"/>
      <c r="V4" s="15" t="s">
        <v>3</v>
      </c>
      <c r="W4" s="12"/>
      <c r="X4" s="13"/>
      <c r="Y4" s="12"/>
      <c r="Z4" s="14">
        <f>+I4</f>
        <v>2027</v>
      </c>
      <c r="AA4" s="12"/>
      <c r="AB4" s="44"/>
      <c r="AC4" s="12"/>
      <c r="AD4" s="14">
        <f>+M4</f>
        <v>2028</v>
      </c>
      <c r="AE4" s="12"/>
      <c r="AF4" s="44"/>
      <c r="AG4" s="12"/>
      <c r="AH4" s="14">
        <f>+Q4</f>
        <v>2029</v>
      </c>
      <c r="AI4" s="12"/>
      <c r="AJ4" s="44"/>
      <c r="AK4" s="12"/>
      <c r="AL4" s="15" t="s">
        <v>83</v>
      </c>
      <c r="AM4" s="12"/>
      <c r="AN4" s="44"/>
      <c r="AO4" s="12"/>
      <c r="AP4" s="13"/>
      <c r="AQ4" s="12"/>
      <c r="AR4" s="13"/>
      <c r="AT4" s="169"/>
    </row>
    <row r="5" spans="1:46" s="1" customFormat="1" ht="24.75" customHeight="1" x14ac:dyDescent="0.2">
      <c r="A5" s="10"/>
      <c r="B5" s="186"/>
      <c r="C5" s="186"/>
      <c r="D5" s="33"/>
      <c r="E5" s="73" t="s">
        <v>141</v>
      </c>
      <c r="F5" s="33"/>
      <c r="G5" s="33"/>
      <c r="H5" s="7"/>
      <c r="I5" s="16" t="s">
        <v>2</v>
      </c>
      <c r="J5" s="7"/>
      <c r="K5" s="16" t="s">
        <v>4</v>
      </c>
      <c r="L5" s="7"/>
      <c r="M5" s="16" t="s">
        <v>2</v>
      </c>
      <c r="N5" s="7"/>
      <c r="O5" s="54" t="s">
        <v>4</v>
      </c>
      <c r="P5" s="7"/>
      <c r="Q5" s="16" t="s">
        <v>2</v>
      </c>
      <c r="R5" s="7"/>
      <c r="S5" s="54" t="s">
        <v>4</v>
      </c>
      <c r="T5" s="7"/>
      <c r="U5" s="17"/>
      <c r="V5" s="16" t="s">
        <v>2</v>
      </c>
      <c r="W5" s="17"/>
      <c r="X5" s="16" t="s">
        <v>4</v>
      </c>
      <c r="Y5" s="17"/>
      <c r="Z5" s="16" t="s">
        <v>82</v>
      </c>
      <c r="AA5" s="17"/>
      <c r="AB5" s="54" t="s">
        <v>84</v>
      </c>
      <c r="AC5" s="17"/>
      <c r="AD5" s="16" t="s">
        <v>82</v>
      </c>
      <c r="AE5" s="17"/>
      <c r="AF5" s="54" t="s">
        <v>84</v>
      </c>
      <c r="AG5" s="17"/>
      <c r="AH5" s="16" t="s">
        <v>82</v>
      </c>
      <c r="AI5" s="17"/>
      <c r="AJ5" s="54" t="s">
        <v>84</v>
      </c>
      <c r="AK5" s="17"/>
      <c r="AL5" s="16" t="s">
        <v>82</v>
      </c>
      <c r="AM5" s="17"/>
      <c r="AN5" s="54" t="s">
        <v>84</v>
      </c>
      <c r="AO5" s="17"/>
      <c r="AP5" s="16" t="s">
        <v>86</v>
      </c>
      <c r="AQ5" s="17"/>
      <c r="AR5" s="16" t="s">
        <v>87</v>
      </c>
      <c r="AT5" s="169"/>
    </row>
    <row r="6" spans="1:46" s="1" customFormat="1" ht="16.5" customHeight="1" x14ac:dyDescent="0.2">
      <c r="A6" s="10"/>
      <c r="B6" s="187"/>
      <c r="C6" s="187"/>
      <c r="D6" s="33"/>
      <c r="E6" s="74"/>
      <c r="F6" s="33"/>
      <c r="G6" s="33"/>
      <c r="H6" s="7"/>
      <c r="I6" s="9" t="s">
        <v>0</v>
      </c>
      <c r="J6" s="7"/>
      <c r="K6" s="9" t="s">
        <v>0</v>
      </c>
      <c r="L6" s="7"/>
      <c r="M6" s="9" t="s">
        <v>0</v>
      </c>
      <c r="N6" s="7"/>
      <c r="O6" s="39" t="s">
        <v>0</v>
      </c>
      <c r="P6" s="7"/>
      <c r="Q6" s="9" t="s">
        <v>0</v>
      </c>
      <c r="R6" s="7"/>
      <c r="S6" s="39" t="s">
        <v>0</v>
      </c>
      <c r="T6" s="7"/>
      <c r="U6" s="7"/>
      <c r="V6" s="9" t="s">
        <v>0</v>
      </c>
      <c r="W6" s="7"/>
      <c r="X6" s="9" t="s">
        <v>0</v>
      </c>
      <c r="Y6" s="7"/>
      <c r="Z6" s="9" t="s">
        <v>0</v>
      </c>
      <c r="AA6" s="7"/>
      <c r="AB6" s="39" t="s">
        <v>0</v>
      </c>
      <c r="AC6" s="7"/>
      <c r="AD6" s="9" t="s">
        <v>0</v>
      </c>
      <c r="AE6" s="7"/>
      <c r="AF6" s="39" t="s">
        <v>0</v>
      </c>
      <c r="AG6" s="7"/>
      <c r="AH6" s="9" t="s">
        <v>0</v>
      </c>
      <c r="AI6" s="7"/>
      <c r="AJ6" s="39" t="s">
        <v>0</v>
      </c>
      <c r="AK6" s="7"/>
      <c r="AL6" s="9" t="s">
        <v>0</v>
      </c>
      <c r="AM6" s="7"/>
      <c r="AN6" s="39" t="s">
        <v>0</v>
      </c>
      <c r="AO6" s="7"/>
      <c r="AP6" s="9" t="s">
        <v>0</v>
      </c>
      <c r="AQ6" s="7"/>
      <c r="AR6" s="9" t="s">
        <v>0</v>
      </c>
      <c r="AT6" s="169"/>
    </row>
    <row r="7" spans="1:46" s="7" customFormat="1" ht="12" customHeight="1" x14ac:dyDescent="0.2">
      <c r="A7" s="10"/>
      <c r="B7" s="10"/>
      <c r="C7" s="10"/>
      <c r="D7" s="10"/>
      <c r="E7" s="10"/>
      <c r="F7" s="10"/>
      <c r="G7" s="10"/>
      <c r="I7" s="8"/>
      <c r="K7" s="8"/>
      <c r="M7" s="8"/>
      <c r="O7" s="38"/>
      <c r="Q7" s="8"/>
      <c r="S7" s="39"/>
      <c r="V7" s="9"/>
      <c r="X7" s="8"/>
      <c r="Z7" s="9"/>
      <c r="AB7" s="38"/>
      <c r="AD7" s="9"/>
      <c r="AF7" s="38"/>
      <c r="AH7" s="9"/>
      <c r="AJ7" s="38"/>
      <c r="AL7" s="9"/>
      <c r="AN7" s="38"/>
      <c r="AP7" s="8"/>
      <c r="AR7" s="8"/>
      <c r="AT7" s="169"/>
    </row>
    <row r="8" spans="1:46" s="7" customFormat="1" ht="28.25" customHeight="1" x14ac:dyDescent="0.2">
      <c r="B8" s="70" t="s">
        <v>132</v>
      </c>
      <c r="C8" s="70"/>
      <c r="D8" s="10"/>
      <c r="E8" s="10"/>
      <c r="F8" s="10"/>
      <c r="G8" s="10"/>
      <c r="I8" s="8"/>
      <c r="K8" s="8"/>
      <c r="M8" s="8"/>
      <c r="O8" s="38"/>
      <c r="Q8" s="8"/>
      <c r="S8" s="39"/>
      <c r="V8" s="9"/>
      <c r="X8" s="8"/>
      <c r="Z8" s="9"/>
      <c r="AB8" s="38"/>
      <c r="AD8" s="9"/>
      <c r="AF8" s="38"/>
      <c r="AH8" s="9"/>
      <c r="AJ8" s="38"/>
      <c r="AL8" s="9"/>
      <c r="AN8" s="38"/>
      <c r="AP8" s="8"/>
      <c r="AR8" s="8"/>
      <c r="AT8" s="79" t="s">
        <v>149</v>
      </c>
    </row>
    <row r="9" spans="1:46" s="7" customFormat="1" ht="6" customHeight="1" x14ac:dyDescent="0.2">
      <c r="A9" s="10"/>
      <c r="B9" s="10"/>
      <c r="C9" s="10"/>
      <c r="D9" s="10"/>
      <c r="E9" s="10"/>
      <c r="F9" s="10"/>
      <c r="G9" s="10"/>
      <c r="I9" s="8"/>
      <c r="K9" s="8"/>
      <c r="M9" s="8"/>
      <c r="O9" s="38"/>
      <c r="Q9" s="8"/>
      <c r="S9" s="39"/>
      <c r="V9" s="9"/>
      <c r="X9" s="8"/>
      <c r="Z9" s="9"/>
      <c r="AB9" s="38"/>
      <c r="AD9" s="9"/>
      <c r="AF9" s="38"/>
      <c r="AH9" s="9"/>
      <c r="AJ9" s="38"/>
      <c r="AL9" s="9"/>
      <c r="AN9" s="38"/>
      <c r="AP9" s="8"/>
      <c r="AR9" s="8"/>
      <c r="AT9" s="80"/>
    </row>
    <row r="10" spans="1:46" s="18" customFormat="1" ht="18" customHeight="1" x14ac:dyDescent="0.25">
      <c r="B10" s="182" t="s">
        <v>133</v>
      </c>
      <c r="C10" s="182"/>
      <c r="D10" s="182"/>
      <c r="E10" s="182"/>
      <c r="F10" s="182"/>
      <c r="G10" s="182"/>
      <c r="I10" s="19">
        <f>I11+I16</f>
        <v>0</v>
      </c>
      <c r="K10" s="19">
        <f>K11+K16</f>
        <v>0</v>
      </c>
      <c r="M10" s="19">
        <f>M11+M16</f>
        <v>0</v>
      </c>
      <c r="O10" s="50">
        <f>O11+O16</f>
        <v>0</v>
      </c>
      <c r="Q10" s="19">
        <f>Q11+Q16</f>
        <v>0</v>
      </c>
      <c r="S10" s="50">
        <f>S11+S16</f>
        <v>0</v>
      </c>
      <c r="U10" s="20"/>
      <c r="V10" s="19">
        <f>I10+M10+Q10</f>
        <v>0</v>
      </c>
      <c r="W10" s="20"/>
      <c r="X10" s="19">
        <f>K10+O10+S10</f>
        <v>0</v>
      </c>
      <c r="Y10" s="20"/>
      <c r="Z10" s="19">
        <f>Z11+Z16</f>
        <v>0</v>
      </c>
      <c r="AA10" s="20"/>
      <c r="AB10" s="50">
        <f>AB11+AB16</f>
        <v>0</v>
      </c>
      <c r="AC10" s="20"/>
      <c r="AD10" s="19">
        <f>AD11+AD16</f>
        <v>0</v>
      </c>
      <c r="AE10" s="20"/>
      <c r="AF10" s="50">
        <f>AF11+AF16</f>
        <v>0</v>
      </c>
      <c r="AG10" s="20"/>
      <c r="AH10" s="19">
        <f>AH11+AH16</f>
        <v>0</v>
      </c>
      <c r="AI10" s="20"/>
      <c r="AJ10" s="50">
        <f>AJ11+AJ16</f>
        <v>0</v>
      </c>
      <c r="AK10" s="20"/>
      <c r="AL10" s="19">
        <f>AL11+AL16</f>
        <v>0</v>
      </c>
      <c r="AM10" s="20"/>
      <c r="AN10" s="50">
        <f>AN11+AN16</f>
        <v>0</v>
      </c>
      <c r="AO10" s="20"/>
      <c r="AP10" s="19">
        <f>AN10-AL10</f>
        <v>0</v>
      </c>
      <c r="AQ10" s="20"/>
      <c r="AR10" s="19">
        <f>AN10-X10</f>
        <v>0</v>
      </c>
      <c r="AT10" s="168" t="s">
        <v>243</v>
      </c>
    </row>
    <row r="11" spans="1:46" s="7" customFormat="1" ht="16.75" customHeight="1" x14ac:dyDescent="0.2">
      <c r="B11" s="172" t="s">
        <v>167</v>
      </c>
      <c r="C11" s="172"/>
      <c r="D11" s="175" t="s">
        <v>126</v>
      </c>
      <c r="E11" s="175"/>
      <c r="F11" s="175"/>
      <c r="G11" s="116"/>
      <c r="I11" s="22">
        <f>SUM(I12:I15)</f>
        <v>0</v>
      </c>
      <c r="J11" s="23"/>
      <c r="K11" s="22">
        <f>SUM(K12:K15)</f>
        <v>0</v>
      </c>
      <c r="M11" s="22">
        <f>SUM(M12:M15)</f>
        <v>0</v>
      </c>
      <c r="N11" s="23"/>
      <c r="O11" s="22">
        <f>SUM(O12:O15)</f>
        <v>0</v>
      </c>
      <c r="Q11" s="22">
        <f>SUM(Q12:Q15)</f>
        <v>0</v>
      </c>
      <c r="R11" s="23"/>
      <c r="S11" s="22">
        <f>SUM(S12:S15)</f>
        <v>0</v>
      </c>
      <c r="U11" s="23"/>
      <c r="V11" s="19">
        <f>I11+M11+Q11</f>
        <v>0</v>
      </c>
      <c r="W11" s="23"/>
      <c r="X11" s="19">
        <f>K11+O11+S11</f>
        <v>0</v>
      </c>
      <c r="Y11" s="23"/>
      <c r="Z11" s="22">
        <f>SUM(Z12:Z15)</f>
        <v>0</v>
      </c>
      <c r="AA11" s="23"/>
      <c r="AB11" s="22">
        <f>SUM(AB12:AB15)</f>
        <v>0</v>
      </c>
      <c r="AC11" s="23"/>
      <c r="AD11" s="22">
        <f>SUM(AD12:AD15)</f>
        <v>0</v>
      </c>
      <c r="AE11" s="23"/>
      <c r="AF11" s="22">
        <f>SUM(AF12:AF15)</f>
        <v>0</v>
      </c>
      <c r="AG11" s="23"/>
      <c r="AH11" s="22">
        <f>SUM(AH12:AH15)</f>
        <v>0</v>
      </c>
      <c r="AI11" s="23"/>
      <c r="AJ11" s="22">
        <f>SUM(AJ12:AJ15)</f>
        <v>0</v>
      </c>
      <c r="AK11" s="23"/>
      <c r="AL11" s="22">
        <f>SUM(AL12:AL15)</f>
        <v>0</v>
      </c>
      <c r="AM11" s="23"/>
      <c r="AN11" s="22">
        <f>SUM(AN12:AN15)</f>
        <v>0</v>
      </c>
      <c r="AO11" s="23"/>
      <c r="AP11" s="19">
        <f>AN11-AL11</f>
        <v>0</v>
      </c>
      <c r="AQ11" s="23"/>
      <c r="AR11" s="19">
        <f>AN11-X11</f>
        <v>0</v>
      </c>
      <c r="AT11" s="168"/>
    </row>
    <row r="12" spans="1:46" s="1" customFormat="1" ht="12" customHeight="1" x14ac:dyDescent="0.2">
      <c r="A12" s="118" t="s">
        <v>168</v>
      </c>
      <c r="B12" s="173" t="s">
        <v>169</v>
      </c>
      <c r="C12" s="174"/>
      <c r="D12" s="183"/>
      <c r="E12" s="184"/>
      <c r="F12" s="184"/>
      <c r="G12" s="185"/>
      <c r="H12" s="7"/>
      <c r="I12" s="5"/>
      <c r="J12" s="7"/>
      <c r="K12" s="63"/>
      <c r="L12" s="7"/>
      <c r="M12" s="5"/>
      <c r="N12" s="7"/>
      <c r="O12" s="63"/>
      <c r="P12" s="7"/>
      <c r="Q12" s="5"/>
      <c r="R12" s="7"/>
      <c r="S12" s="63"/>
      <c r="T12" s="7"/>
      <c r="U12" s="23"/>
      <c r="V12" s="24"/>
      <c r="W12" s="23"/>
      <c r="X12" s="24"/>
      <c r="Y12" s="23"/>
      <c r="Z12" s="77"/>
      <c r="AA12" s="23"/>
      <c r="AB12" s="64"/>
      <c r="AC12" s="23"/>
      <c r="AD12" s="77"/>
      <c r="AE12" s="23"/>
      <c r="AF12" s="64"/>
      <c r="AG12" s="23"/>
      <c r="AH12" s="77"/>
      <c r="AI12" s="23"/>
      <c r="AJ12" s="64"/>
      <c r="AK12" s="23"/>
      <c r="AL12" s="19">
        <f>Z12+AD12+AH12</f>
        <v>0</v>
      </c>
      <c r="AM12" s="23"/>
      <c r="AN12" s="19">
        <f>AB12+AF12+AJ12</f>
        <v>0</v>
      </c>
      <c r="AO12" s="23"/>
      <c r="AP12" s="24"/>
      <c r="AQ12" s="24"/>
      <c r="AR12" s="24"/>
      <c r="AT12" s="168"/>
    </row>
    <row r="13" spans="1:46" s="1" customFormat="1" ht="12" customHeight="1" x14ac:dyDescent="0.2">
      <c r="A13" s="118" t="s">
        <v>170</v>
      </c>
      <c r="B13" s="173" t="s">
        <v>169</v>
      </c>
      <c r="C13" s="174"/>
      <c r="D13" s="183"/>
      <c r="E13" s="184"/>
      <c r="F13" s="184"/>
      <c r="G13" s="185"/>
      <c r="H13" s="7"/>
      <c r="I13" s="5"/>
      <c r="J13" s="7"/>
      <c r="K13" s="63"/>
      <c r="L13" s="7"/>
      <c r="M13" s="5"/>
      <c r="N13" s="7"/>
      <c r="O13" s="63"/>
      <c r="P13" s="7"/>
      <c r="Q13" s="5"/>
      <c r="R13" s="7"/>
      <c r="S13" s="63"/>
      <c r="T13" s="7"/>
      <c r="U13" s="23"/>
      <c r="V13" s="24"/>
      <c r="W13" s="23"/>
      <c r="X13" s="24"/>
      <c r="Y13" s="23"/>
      <c r="Z13" s="77"/>
      <c r="AA13" s="23"/>
      <c r="AB13" s="64"/>
      <c r="AC13" s="23"/>
      <c r="AD13" s="77"/>
      <c r="AE13" s="23"/>
      <c r="AF13" s="64"/>
      <c r="AG13" s="23"/>
      <c r="AH13" s="77"/>
      <c r="AI13" s="23"/>
      <c r="AJ13" s="64"/>
      <c r="AK13" s="23"/>
      <c r="AL13" s="19">
        <f>Z13+AD13+AH13</f>
        <v>0</v>
      </c>
      <c r="AM13" s="23"/>
      <c r="AN13" s="19">
        <f>AB13+AF13+AJ13</f>
        <v>0</v>
      </c>
      <c r="AO13" s="23"/>
      <c r="AP13" s="24"/>
      <c r="AQ13" s="24"/>
      <c r="AR13" s="24"/>
      <c r="AT13" s="168"/>
    </row>
    <row r="14" spans="1:46" s="1" customFormat="1" ht="12" customHeight="1" x14ac:dyDescent="0.2">
      <c r="A14" s="118" t="s">
        <v>171</v>
      </c>
      <c r="B14" s="173" t="s">
        <v>169</v>
      </c>
      <c r="C14" s="174"/>
      <c r="D14" s="183"/>
      <c r="E14" s="184"/>
      <c r="F14" s="184"/>
      <c r="G14" s="185"/>
      <c r="H14" s="7"/>
      <c r="I14" s="5"/>
      <c r="J14" s="7"/>
      <c r="K14" s="63"/>
      <c r="L14" s="7"/>
      <c r="M14" s="5"/>
      <c r="N14" s="7"/>
      <c r="O14" s="63"/>
      <c r="P14" s="7"/>
      <c r="Q14" s="5"/>
      <c r="R14" s="7"/>
      <c r="S14" s="63"/>
      <c r="T14" s="7"/>
      <c r="U14" s="23"/>
      <c r="V14" s="24"/>
      <c r="W14" s="23"/>
      <c r="X14" s="24"/>
      <c r="Y14" s="23"/>
      <c r="Z14" s="77"/>
      <c r="AA14" s="23"/>
      <c r="AB14" s="64"/>
      <c r="AC14" s="23"/>
      <c r="AD14" s="77"/>
      <c r="AE14" s="23"/>
      <c r="AF14" s="64"/>
      <c r="AG14" s="23"/>
      <c r="AH14" s="77"/>
      <c r="AI14" s="23"/>
      <c r="AJ14" s="64"/>
      <c r="AK14" s="23"/>
      <c r="AL14" s="19">
        <f>Z14+AD14+AH14</f>
        <v>0</v>
      </c>
      <c r="AM14" s="23"/>
      <c r="AN14" s="19">
        <f>AB14+AF14+AJ14</f>
        <v>0</v>
      </c>
      <c r="AO14" s="23"/>
      <c r="AP14" s="24"/>
      <c r="AQ14" s="24"/>
      <c r="AR14" s="24"/>
      <c r="AT14" s="168"/>
    </row>
    <row r="15" spans="1:46" s="7" customFormat="1" ht="6" customHeight="1" x14ac:dyDescent="0.2">
      <c r="A15" s="10"/>
      <c r="B15" s="10"/>
      <c r="C15" s="10"/>
      <c r="D15" s="10"/>
      <c r="E15" s="10"/>
      <c r="F15" s="10"/>
      <c r="G15" s="10"/>
      <c r="I15" s="8"/>
      <c r="K15" s="38"/>
      <c r="M15" s="8"/>
      <c r="O15" s="38"/>
      <c r="Q15" s="8"/>
      <c r="S15" s="39"/>
      <c r="V15" s="9"/>
      <c r="X15" s="8"/>
      <c r="Z15" s="9"/>
      <c r="AB15" s="38"/>
      <c r="AD15" s="9"/>
      <c r="AF15" s="38"/>
      <c r="AH15" s="9"/>
      <c r="AJ15" s="38"/>
      <c r="AL15" s="9"/>
      <c r="AN15" s="38"/>
      <c r="AP15" s="8"/>
      <c r="AR15" s="8"/>
      <c r="AT15" s="80"/>
    </row>
    <row r="16" spans="1:46" s="7" customFormat="1" ht="14.4" customHeight="1" x14ac:dyDescent="0.2">
      <c r="B16" s="172" t="s">
        <v>172</v>
      </c>
      <c r="C16" s="172"/>
      <c r="D16" s="21"/>
      <c r="E16" s="21"/>
      <c r="F16" s="21"/>
      <c r="G16" s="21"/>
      <c r="I16" s="22">
        <f>SUM(I17:I20)</f>
        <v>0</v>
      </c>
      <c r="J16" s="23"/>
      <c r="K16" s="22">
        <f>SUM(K17:K20)</f>
        <v>0</v>
      </c>
      <c r="M16" s="22">
        <f>SUM(M17:M20)</f>
        <v>0</v>
      </c>
      <c r="N16" s="23"/>
      <c r="O16" s="22">
        <f>SUM(O17:O20)</f>
        <v>0</v>
      </c>
      <c r="Q16" s="22">
        <f>SUM(Q17:Q20)</f>
        <v>0</v>
      </c>
      <c r="R16" s="23"/>
      <c r="S16" s="22">
        <f>SUM(S17:S20)</f>
        <v>0</v>
      </c>
      <c r="U16" s="23"/>
      <c r="V16" s="19">
        <f>I16+M16+Q16</f>
        <v>0</v>
      </c>
      <c r="W16" s="23"/>
      <c r="X16" s="19">
        <f>K16+O16+S16</f>
        <v>0</v>
      </c>
      <c r="Y16" s="23"/>
      <c r="Z16" s="22">
        <f>SUM(Z17:Z20)</f>
        <v>0</v>
      </c>
      <c r="AA16" s="23"/>
      <c r="AB16" s="22">
        <f>SUM(AB17:AB20)</f>
        <v>0</v>
      </c>
      <c r="AC16" s="23"/>
      <c r="AD16" s="22">
        <f>SUM(AD17:AD20)</f>
        <v>0</v>
      </c>
      <c r="AE16" s="23"/>
      <c r="AF16" s="22">
        <f>SUM(AF17:AF20)</f>
        <v>0</v>
      </c>
      <c r="AG16" s="23"/>
      <c r="AH16" s="22">
        <f>SUM(AH17:AH20)</f>
        <v>0</v>
      </c>
      <c r="AI16" s="23"/>
      <c r="AJ16" s="22">
        <f>SUM(AJ17:AJ20)</f>
        <v>0</v>
      </c>
      <c r="AK16" s="23"/>
      <c r="AL16" s="22">
        <f>SUM(AL17:AL20)</f>
        <v>0</v>
      </c>
      <c r="AM16" s="23"/>
      <c r="AN16" s="22">
        <f>SUM(AN17:AN20)</f>
        <v>0</v>
      </c>
      <c r="AO16" s="23"/>
      <c r="AP16" s="19">
        <f>AN16-AL16</f>
        <v>0</v>
      </c>
      <c r="AQ16" s="23"/>
      <c r="AR16" s="19">
        <f>AN16-X16</f>
        <v>0</v>
      </c>
      <c r="AT16" s="168" t="s">
        <v>244</v>
      </c>
    </row>
    <row r="17" spans="1:46" s="1" customFormat="1" ht="12" customHeight="1" x14ac:dyDescent="0.2">
      <c r="A17" s="118" t="s">
        <v>168</v>
      </c>
      <c r="B17" s="173" t="s">
        <v>173</v>
      </c>
      <c r="C17" s="174"/>
      <c r="D17" s="183"/>
      <c r="E17" s="184"/>
      <c r="F17" s="184"/>
      <c r="G17" s="185"/>
      <c r="H17" s="7"/>
      <c r="I17" s="5"/>
      <c r="J17" s="7"/>
      <c r="K17" s="63"/>
      <c r="L17" s="7"/>
      <c r="M17" s="5"/>
      <c r="N17" s="7"/>
      <c r="O17" s="63"/>
      <c r="P17" s="7"/>
      <c r="Q17" s="5"/>
      <c r="R17" s="7"/>
      <c r="S17" s="63"/>
      <c r="T17" s="7"/>
      <c r="U17" s="23"/>
      <c r="V17" s="24"/>
      <c r="W17" s="24"/>
      <c r="X17" s="24"/>
      <c r="Y17" s="23"/>
      <c r="Z17" s="77"/>
      <c r="AA17" s="23"/>
      <c r="AB17" s="64"/>
      <c r="AC17" s="23"/>
      <c r="AD17" s="77"/>
      <c r="AE17" s="23"/>
      <c r="AF17" s="64"/>
      <c r="AG17" s="23"/>
      <c r="AH17" s="77"/>
      <c r="AI17" s="23"/>
      <c r="AJ17" s="64"/>
      <c r="AK17" s="23"/>
      <c r="AL17" s="19">
        <f>Z17+AD17+AH17</f>
        <v>0</v>
      </c>
      <c r="AM17" s="23"/>
      <c r="AN17" s="19">
        <f>AB17+AF17+AJ17</f>
        <v>0</v>
      </c>
      <c r="AO17" s="23"/>
      <c r="AP17" s="24"/>
      <c r="AQ17" s="24"/>
      <c r="AR17" s="24"/>
      <c r="AT17" s="170"/>
    </row>
    <row r="18" spans="1:46" s="1" customFormat="1" ht="12" customHeight="1" x14ac:dyDescent="0.2">
      <c r="A18" s="118" t="s">
        <v>170</v>
      </c>
      <c r="B18" s="173" t="s">
        <v>173</v>
      </c>
      <c r="C18" s="174"/>
      <c r="D18" s="183"/>
      <c r="E18" s="184"/>
      <c r="F18" s="184"/>
      <c r="G18" s="185"/>
      <c r="H18" s="7"/>
      <c r="I18" s="5"/>
      <c r="J18" s="7"/>
      <c r="K18" s="63"/>
      <c r="L18" s="7"/>
      <c r="M18" s="5"/>
      <c r="N18" s="7"/>
      <c r="O18" s="63"/>
      <c r="P18" s="7"/>
      <c r="Q18" s="5"/>
      <c r="R18" s="7"/>
      <c r="S18" s="63"/>
      <c r="T18" s="7"/>
      <c r="U18" s="23"/>
      <c r="V18" s="24"/>
      <c r="W18" s="24"/>
      <c r="X18" s="24"/>
      <c r="Y18" s="23"/>
      <c r="Z18" s="77"/>
      <c r="AA18" s="23"/>
      <c r="AB18" s="64"/>
      <c r="AC18" s="23"/>
      <c r="AD18" s="77"/>
      <c r="AE18" s="23"/>
      <c r="AF18" s="64"/>
      <c r="AG18" s="23"/>
      <c r="AH18" s="77"/>
      <c r="AI18" s="23"/>
      <c r="AJ18" s="64"/>
      <c r="AK18" s="23"/>
      <c r="AL18" s="19">
        <f>Z18+AD18+AH18</f>
        <v>0</v>
      </c>
      <c r="AM18" s="23"/>
      <c r="AN18" s="19">
        <f>AB18+AF18+AJ18</f>
        <v>0</v>
      </c>
      <c r="AO18" s="23"/>
      <c r="AP18" s="24"/>
      <c r="AQ18" s="24"/>
      <c r="AR18" s="24"/>
      <c r="AT18" s="170"/>
    </row>
    <row r="19" spans="1:46" s="1" customFormat="1" ht="12" customHeight="1" x14ac:dyDescent="0.2">
      <c r="A19" s="118" t="s">
        <v>171</v>
      </c>
      <c r="B19" s="173" t="s">
        <v>173</v>
      </c>
      <c r="C19" s="174"/>
      <c r="D19" s="183"/>
      <c r="E19" s="184"/>
      <c r="F19" s="184"/>
      <c r="G19" s="185"/>
      <c r="H19" s="7"/>
      <c r="I19" s="5"/>
      <c r="J19" s="7"/>
      <c r="K19" s="63"/>
      <c r="L19" s="7"/>
      <c r="M19" s="5"/>
      <c r="N19" s="7"/>
      <c r="O19" s="63"/>
      <c r="P19" s="7"/>
      <c r="Q19" s="5"/>
      <c r="R19" s="7"/>
      <c r="S19" s="63"/>
      <c r="T19" s="7"/>
      <c r="U19" s="23"/>
      <c r="V19" s="24"/>
      <c r="W19" s="24"/>
      <c r="X19" s="24"/>
      <c r="Y19" s="23"/>
      <c r="Z19" s="77"/>
      <c r="AA19" s="23"/>
      <c r="AB19" s="64"/>
      <c r="AC19" s="23"/>
      <c r="AD19" s="77"/>
      <c r="AE19" s="23"/>
      <c r="AF19" s="64"/>
      <c r="AG19" s="23"/>
      <c r="AH19" s="77"/>
      <c r="AI19" s="23"/>
      <c r="AJ19" s="64"/>
      <c r="AK19" s="23"/>
      <c r="AL19" s="19">
        <f>Z19+AD19+AH19</f>
        <v>0</v>
      </c>
      <c r="AM19" s="23"/>
      <c r="AN19" s="19">
        <f>AB19+AF19+AJ19</f>
        <v>0</v>
      </c>
      <c r="AO19" s="23"/>
      <c r="AP19" s="24"/>
      <c r="AQ19" s="24"/>
      <c r="AR19" s="24"/>
      <c r="AT19" s="170"/>
    </row>
    <row r="20" spans="1:46" s="7" customFormat="1" ht="6" customHeight="1" x14ac:dyDescent="0.2">
      <c r="A20" s="10"/>
      <c r="B20" s="10"/>
      <c r="C20" s="10"/>
      <c r="D20" s="10"/>
      <c r="E20" s="10"/>
      <c r="F20" s="10"/>
      <c r="G20" s="10"/>
      <c r="I20" s="8"/>
      <c r="K20" s="38"/>
      <c r="M20" s="8"/>
      <c r="O20" s="38"/>
      <c r="Q20" s="8"/>
      <c r="S20" s="39"/>
      <c r="V20" s="9"/>
      <c r="X20" s="8"/>
      <c r="Z20" s="9"/>
      <c r="AB20" s="38"/>
      <c r="AD20" s="9"/>
      <c r="AF20" s="38"/>
      <c r="AH20" s="9"/>
      <c r="AJ20" s="38"/>
      <c r="AL20" s="9"/>
      <c r="AN20" s="38"/>
      <c r="AP20" s="8"/>
      <c r="AR20" s="8"/>
      <c r="AT20" s="80"/>
    </row>
    <row r="21" spans="1:46" s="7" customFormat="1" x14ac:dyDescent="0.2">
      <c r="A21" s="10"/>
      <c r="B21" s="10"/>
      <c r="C21" s="10"/>
      <c r="D21" s="10"/>
      <c r="E21" s="10"/>
      <c r="F21" s="10"/>
      <c r="G21" s="10"/>
      <c r="I21" s="8"/>
      <c r="K21" s="38"/>
      <c r="M21" s="8"/>
      <c r="O21" s="38"/>
      <c r="Q21" s="8"/>
      <c r="S21" s="39"/>
      <c r="V21" s="9"/>
      <c r="X21" s="8"/>
      <c r="Z21" s="9"/>
      <c r="AB21" s="38"/>
      <c r="AD21" s="9"/>
      <c r="AF21" s="38"/>
      <c r="AH21" s="9"/>
      <c r="AJ21" s="38"/>
      <c r="AL21" s="9"/>
      <c r="AN21" s="38"/>
      <c r="AP21" s="8"/>
      <c r="AR21" s="8"/>
      <c r="AT21" s="80"/>
    </row>
    <row r="22" spans="1:46" s="26" customFormat="1" ht="14.4" customHeight="1" x14ac:dyDescent="0.35">
      <c r="B22" s="35" t="s">
        <v>5</v>
      </c>
      <c r="C22" s="25"/>
      <c r="D22" s="34"/>
      <c r="E22" s="34"/>
      <c r="F22" s="34"/>
      <c r="G22" s="34"/>
      <c r="I22" s="19">
        <f>I23+I28+I34+I40+I63+I69+I77</f>
        <v>0</v>
      </c>
      <c r="J22" s="27"/>
      <c r="K22" s="50">
        <f>K23+K28+K34+K40+K63+K69+K77</f>
        <v>0</v>
      </c>
      <c r="M22" s="19">
        <f>M23+M28+M34+M40+M63+M69+M77</f>
        <v>0</v>
      </c>
      <c r="O22" s="50">
        <f>O23+O28+O34+O40+O63+O69+O77</f>
        <v>0</v>
      </c>
      <c r="Q22" s="19">
        <f>Q23+Q28+Q34+Q40+Q63+Q69+Q77</f>
        <v>0</v>
      </c>
      <c r="S22" s="50">
        <f>S23+S28+S34+S40+S63+S69+S77</f>
        <v>0</v>
      </c>
      <c r="U22" s="27"/>
      <c r="V22" s="19">
        <f>I22+M22+Q22</f>
        <v>0</v>
      </c>
      <c r="W22" s="27"/>
      <c r="X22" s="19">
        <f>K22+O22+S22</f>
        <v>0</v>
      </c>
      <c r="Y22" s="27"/>
      <c r="Z22" s="19">
        <f>Z23+Z28+Z34+Z40+Z63+Z69+Z77</f>
        <v>0</v>
      </c>
      <c r="AA22" s="27"/>
      <c r="AB22" s="50">
        <f>AB23+AB28+AB34+AB40+AB63+AB69+AB77</f>
        <v>0</v>
      </c>
      <c r="AC22" s="27"/>
      <c r="AD22" s="19">
        <f>AD23+AD28+AD34+AD40+AD63+AD69+AD77</f>
        <v>0</v>
      </c>
      <c r="AE22" s="27"/>
      <c r="AF22" s="50">
        <f>AF23+AF28+AF34+AF40+AF63+AF69+AF77</f>
        <v>0</v>
      </c>
      <c r="AG22" s="27"/>
      <c r="AH22" s="19">
        <f>AH23+AH28+AH34+AH40+AH63+AH69+AH77</f>
        <v>0</v>
      </c>
      <c r="AI22" s="27"/>
      <c r="AJ22" s="50">
        <f>AJ23+AJ28+AJ34+AJ40+AJ63+AJ69+AJ77</f>
        <v>0</v>
      </c>
      <c r="AK22" s="27"/>
      <c r="AL22" s="19">
        <f>AL23+AL28+AL34+AL40+AL63+AL69+AL77</f>
        <v>0</v>
      </c>
      <c r="AM22" s="27"/>
      <c r="AN22" s="50">
        <f>AN23+AN28+AN34+AN40+AN63+AN69+AN77</f>
        <v>0</v>
      </c>
      <c r="AO22" s="27"/>
      <c r="AP22" s="19">
        <f>AN22-AL22</f>
        <v>0</v>
      </c>
      <c r="AQ22" s="27"/>
      <c r="AR22" s="19">
        <f>AN22-X22</f>
        <v>0</v>
      </c>
      <c r="AT22" s="81"/>
    </row>
    <row r="23" spans="1:46" s="7" customFormat="1" ht="15" customHeight="1" x14ac:dyDescent="0.2">
      <c r="B23" s="71" t="s">
        <v>7</v>
      </c>
      <c r="C23" s="21"/>
      <c r="D23" s="21"/>
      <c r="E23" s="21"/>
      <c r="F23" s="21"/>
      <c r="G23" s="21"/>
      <c r="I23" s="22">
        <f>SUM(I24:I27)</f>
        <v>0</v>
      </c>
      <c r="J23" s="23"/>
      <c r="K23" s="22">
        <f>SUM(K24:K27)</f>
        <v>0</v>
      </c>
      <c r="M23" s="22">
        <f>SUM(M24:M27)</f>
        <v>0</v>
      </c>
      <c r="N23" s="23"/>
      <c r="O23" s="22">
        <f>SUM(O24:O27)</f>
        <v>0</v>
      </c>
      <c r="Q23" s="22">
        <f>SUM(Q24:Q27)</f>
        <v>0</v>
      </c>
      <c r="R23" s="23"/>
      <c r="S23" s="22">
        <f>SUM(S24:S27)</f>
        <v>0</v>
      </c>
      <c r="U23" s="23"/>
      <c r="V23" s="22">
        <f>I23+M23+Q23</f>
        <v>0</v>
      </c>
      <c r="W23" s="23"/>
      <c r="X23" s="22">
        <f>K23+O23+S23</f>
        <v>0</v>
      </c>
      <c r="Y23" s="23"/>
      <c r="Z23" s="22">
        <f>SUM(Z24:Z27)</f>
        <v>0</v>
      </c>
      <c r="AA23" s="23"/>
      <c r="AB23" s="22">
        <f>SUM(AB24:AB27)</f>
        <v>0</v>
      </c>
      <c r="AC23" s="23"/>
      <c r="AD23" s="22">
        <f>SUM(AD24:AD27)</f>
        <v>0</v>
      </c>
      <c r="AE23" s="23"/>
      <c r="AF23" s="22">
        <f>SUM(AF24:AF27)</f>
        <v>0</v>
      </c>
      <c r="AG23" s="23"/>
      <c r="AH23" s="22">
        <f>SUM(AH24:AH27)</f>
        <v>0</v>
      </c>
      <c r="AI23" s="23"/>
      <c r="AJ23" s="22">
        <f>SUM(AJ24:AJ27)</f>
        <v>0</v>
      </c>
      <c r="AK23" s="23"/>
      <c r="AL23" s="22">
        <f>SUM(AL24:AL27)</f>
        <v>0</v>
      </c>
      <c r="AM23" s="23"/>
      <c r="AN23" s="22">
        <f>SUM(AN24:AN27)</f>
        <v>0</v>
      </c>
      <c r="AO23" s="23"/>
      <c r="AP23" s="19">
        <f>AN23-AL23</f>
        <v>0</v>
      </c>
      <c r="AQ23" s="23"/>
      <c r="AR23" s="19">
        <f>AN23-X23</f>
        <v>0</v>
      </c>
      <c r="AT23" s="169" t="s">
        <v>150</v>
      </c>
    </row>
    <row r="24" spans="1:46" s="1" customFormat="1" ht="12" customHeight="1" x14ac:dyDescent="0.2">
      <c r="A24" s="118" t="s">
        <v>168</v>
      </c>
      <c r="B24" s="173" t="s">
        <v>174</v>
      </c>
      <c r="C24" s="174"/>
      <c r="D24" s="180" t="s">
        <v>181</v>
      </c>
      <c r="E24" s="180"/>
      <c r="F24" s="180"/>
      <c r="G24" s="180"/>
      <c r="H24" s="7"/>
      <c r="I24" s="5"/>
      <c r="J24" s="7"/>
      <c r="K24" s="63"/>
      <c r="L24" s="7"/>
      <c r="M24" s="5"/>
      <c r="N24" s="7"/>
      <c r="O24" s="63"/>
      <c r="P24" s="7"/>
      <c r="Q24" s="5"/>
      <c r="R24" s="7"/>
      <c r="S24" s="63"/>
      <c r="T24" s="7"/>
      <c r="U24" s="23"/>
      <c r="V24" s="24"/>
      <c r="W24" s="24"/>
      <c r="X24" s="24"/>
      <c r="Y24" s="23"/>
      <c r="Z24" s="77"/>
      <c r="AA24" s="23"/>
      <c r="AB24" s="64"/>
      <c r="AC24" s="23"/>
      <c r="AD24" s="77"/>
      <c r="AE24" s="23"/>
      <c r="AF24" s="64"/>
      <c r="AG24" s="23"/>
      <c r="AH24" s="77"/>
      <c r="AI24" s="23"/>
      <c r="AJ24" s="64"/>
      <c r="AK24" s="23"/>
      <c r="AL24" s="19">
        <f>Z24+AD24+AH24</f>
        <v>0</v>
      </c>
      <c r="AM24" s="23"/>
      <c r="AN24" s="19">
        <f>AB24+AF24+AJ24</f>
        <v>0</v>
      </c>
      <c r="AO24" s="23"/>
      <c r="AP24" s="24"/>
      <c r="AQ24" s="24"/>
      <c r="AR24" s="24"/>
      <c r="AT24" s="169"/>
    </row>
    <row r="25" spans="1:46" s="1" customFormat="1" ht="12" customHeight="1" x14ac:dyDescent="0.2">
      <c r="A25" s="118" t="s">
        <v>170</v>
      </c>
      <c r="B25" s="173" t="s">
        <v>175</v>
      </c>
      <c r="C25" s="174"/>
      <c r="D25" s="180" t="s">
        <v>181</v>
      </c>
      <c r="E25" s="180"/>
      <c r="F25" s="180"/>
      <c r="G25" s="180"/>
      <c r="H25" s="7"/>
      <c r="I25" s="5"/>
      <c r="J25" s="7"/>
      <c r="K25" s="63"/>
      <c r="L25" s="7"/>
      <c r="M25" s="5"/>
      <c r="N25" s="7"/>
      <c r="O25" s="63"/>
      <c r="P25" s="7"/>
      <c r="Q25" s="5"/>
      <c r="R25" s="7"/>
      <c r="S25" s="63"/>
      <c r="T25" s="7"/>
      <c r="U25" s="23"/>
      <c r="V25" s="24"/>
      <c r="W25" s="24"/>
      <c r="X25" s="24"/>
      <c r="Y25" s="23"/>
      <c r="Z25" s="77"/>
      <c r="AA25" s="23"/>
      <c r="AB25" s="64"/>
      <c r="AC25" s="23"/>
      <c r="AD25" s="77"/>
      <c r="AE25" s="23"/>
      <c r="AF25" s="64"/>
      <c r="AG25" s="23"/>
      <c r="AH25" s="77"/>
      <c r="AI25" s="23"/>
      <c r="AJ25" s="64"/>
      <c r="AK25" s="23"/>
      <c r="AL25" s="19">
        <f>Z25+AD25+AH25</f>
        <v>0</v>
      </c>
      <c r="AM25" s="23"/>
      <c r="AN25" s="19">
        <f>AB25+AF25+AJ25</f>
        <v>0</v>
      </c>
      <c r="AO25" s="23"/>
      <c r="AP25" s="24"/>
      <c r="AQ25" s="24"/>
      <c r="AR25" s="24"/>
      <c r="AT25" s="169"/>
    </row>
    <row r="26" spans="1:46" s="1" customFormat="1" ht="12" customHeight="1" x14ac:dyDescent="0.2">
      <c r="A26" s="118" t="s">
        <v>171</v>
      </c>
      <c r="B26" s="173" t="s">
        <v>176</v>
      </c>
      <c r="C26" s="174"/>
      <c r="D26" s="180"/>
      <c r="E26" s="180"/>
      <c r="F26" s="180"/>
      <c r="G26" s="180"/>
      <c r="H26" s="7"/>
      <c r="I26" s="5"/>
      <c r="J26" s="7"/>
      <c r="K26" s="63"/>
      <c r="L26" s="7"/>
      <c r="M26" s="5"/>
      <c r="N26" s="7"/>
      <c r="O26" s="63"/>
      <c r="P26" s="7"/>
      <c r="Q26" s="5"/>
      <c r="R26" s="7"/>
      <c r="S26" s="63"/>
      <c r="T26" s="7"/>
      <c r="U26" s="23"/>
      <c r="V26" s="24"/>
      <c r="W26" s="24"/>
      <c r="X26" s="24"/>
      <c r="Y26" s="23"/>
      <c r="Z26" s="77"/>
      <c r="AA26" s="23"/>
      <c r="AB26" s="64"/>
      <c r="AC26" s="23"/>
      <c r="AD26" s="77"/>
      <c r="AE26" s="23"/>
      <c r="AF26" s="64"/>
      <c r="AG26" s="23"/>
      <c r="AH26" s="77"/>
      <c r="AI26" s="23"/>
      <c r="AJ26" s="64"/>
      <c r="AK26" s="23"/>
      <c r="AL26" s="19">
        <f>Z26+AD26+AH26</f>
        <v>0</v>
      </c>
      <c r="AM26" s="23"/>
      <c r="AN26" s="19">
        <f>AB26+AF26+AJ26</f>
        <v>0</v>
      </c>
      <c r="AO26" s="23"/>
      <c r="AP26" s="24"/>
      <c r="AQ26" s="24"/>
      <c r="AR26" s="24"/>
      <c r="AT26" s="169"/>
    </row>
    <row r="27" spans="1:46" s="7" customFormat="1" ht="6" customHeight="1" x14ac:dyDescent="0.2">
      <c r="A27" s="10"/>
      <c r="B27" s="10"/>
      <c r="C27" s="10"/>
      <c r="D27" s="10"/>
      <c r="E27" s="10"/>
      <c r="F27" s="10"/>
      <c r="G27" s="10"/>
      <c r="I27" s="8"/>
      <c r="K27" s="38"/>
      <c r="M27" s="8"/>
      <c r="O27" s="38"/>
      <c r="Q27" s="8"/>
      <c r="S27" s="39"/>
      <c r="V27" s="9"/>
      <c r="X27" s="8"/>
      <c r="Z27" s="9"/>
      <c r="AB27" s="38"/>
      <c r="AD27" s="9"/>
      <c r="AF27" s="38"/>
      <c r="AH27" s="9"/>
      <c r="AJ27" s="38"/>
      <c r="AL27" s="9"/>
      <c r="AN27" s="38"/>
      <c r="AP27" s="8"/>
      <c r="AR27" s="8"/>
      <c r="AT27" s="80"/>
    </row>
    <row r="28" spans="1:46" s="7" customFormat="1" ht="15" customHeight="1" x14ac:dyDescent="0.2">
      <c r="B28" s="120" t="s">
        <v>8</v>
      </c>
      <c r="C28" s="108"/>
      <c r="D28" s="21"/>
      <c r="E28" s="21"/>
      <c r="F28" s="21"/>
      <c r="G28" s="21"/>
      <c r="I28" s="22">
        <f>SUM(I29:I33)</f>
        <v>0</v>
      </c>
      <c r="J28" s="23"/>
      <c r="K28" s="22">
        <f>SUM(K29:K33)</f>
        <v>0</v>
      </c>
      <c r="M28" s="22">
        <f>SUM(M29:M33)</f>
        <v>0</v>
      </c>
      <c r="N28" s="23"/>
      <c r="O28" s="22">
        <f>SUM(O29:O33)</f>
        <v>0</v>
      </c>
      <c r="Q28" s="22">
        <f>SUM(Q29:Q33)</f>
        <v>0</v>
      </c>
      <c r="R28" s="23"/>
      <c r="S28" s="22">
        <f>SUM(S29:S33)</f>
        <v>0</v>
      </c>
      <c r="U28" s="23"/>
      <c r="V28" s="22">
        <f>I28+M28+Q28</f>
        <v>0</v>
      </c>
      <c r="W28" s="23"/>
      <c r="X28" s="22">
        <f>K28+O28+S28</f>
        <v>0</v>
      </c>
      <c r="Y28" s="23"/>
      <c r="Z28" s="22">
        <f>SUM(Z29:Z33)</f>
        <v>0</v>
      </c>
      <c r="AA28" s="23"/>
      <c r="AB28" s="22">
        <f>SUM(AB29:AB33)</f>
        <v>0</v>
      </c>
      <c r="AC28" s="23"/>
      <c r="AD28" s="22">
        <f>SUM(AD29:AD33)</f>
        <v>0</v>
      </c>
      <c r="AE28" s="23"/>
      <c r="AF28" s="22">
        <f>SUM(AF29:AF33)</f>
        <v>0</v>
      </c>
      <c r="AG28" s="23"/>
      <c r="AH28" s="22">
        <f>SUM(AH29:AH33)</f>
        <v>0</v>
      </c>
      <c r="AI28" s="23"/>
      <c r="AJ28" s="22">
        <f>SUM(AJ29:AJ33)</f>
        <v>0</v>
      </c>
      <c r="AK28" s="23"/>
      <c r="AL28" s="22">
        <f>SUM(AL29:AL33)</f>
        <v>0</v>
      </c>
      <c r="AM28" s="23"/>
      <c r="AN28" s="22">
        <f>SUM(AN29:AN33)</f>
        <v>0</v>
      </c>
      <c r="AO28" s="23"/>
      <c r="AP28" s="19">
        <f>AN28-AL28</f>
        <v>0</v>
      </c>
      <c r="AQ28" s="23"/>
      <c r="AR28" s="19">
        <f>AN28-X28</f>
        <v>0</v>
      </c>
      <c r="AT28" s="169" t="s">
        <v>151</v>
      </c>
    </row>
    <row r="29" spans="1:46" s="1" customFormat="1" ht="12" customHeight="1" x14ac:dyDescent="0.2">
      <c r="A29" s="118" t="s">
        <v>168</v>
      </c>
      <c r="B29" s="173" t="s">
        <v>177</v>
      </c>
      <c r="C29" s="174"/>
      <c r="D29" s="180"/>
      <c r="E29" s="180"/>
      <c r="F29" s="180"/>
      <c r="G29" s="180"/>
      <c r="H29" s="7"/>
      <c r="I29" s="5"/>
      <c r="J29" s="7"/>
      <c r="K29" s="63"/>
      <c r="L29" s="7"/>
      <c r="M29" s="5"/>
      <c r="N29" s="7"/>
      <c r="O29" s="63"/>
      <c r="P29" s="7"/>
      <c r="Q29" s="5"/>
      <c r="R29" s="7"/>
      <c r="S29" s="63"/>
      <c r="T29" s="7"/>
      <c r="U29" s="23"/>
      <c r="V29" s="24"/>
      <c r="W29" s="24"/>
      <c r="X29" s="24"/>
      <c r="Y29" s="23"/>
      <c r="Z29" s="77"/>
      <c r="AA29" s="23"/>
      <c r="AB29" s="64"/>
      <c r="AC29" s="23"/>
      <c r="AD29" s="77"/>
      <c r="AE29" s="23"/>
      <c r="AF29" s="64"/>
      <c r="AG29" s="23"/>
      <c r="AH29" s="77"/>
      <c r="AI29" s="23"/>
      <c r="AJ29" s="64"/>
      <c r="AK29" s="23"/>
      <c r="AL29" s="19">
        <f>Z29+AD29+AH29</f>
        <v>0</v>
      </c>
      <c r="AM29" s="23"/>
      <c r="AN29" s="19">
        <f>AB29+AF29+AJ29</f>
        <v>0</v>
      </c>
      <c r="AO29" s="23"/>
      <c r="AP29" s="24"/>
      <c r="AQ29" s="24"/>
      <c r="AR29" s="24"/>
      <c r="AT29" s="169"/>
    </row>
    <row r="30" spans="1:46" s="1" customFormat="1" ht="12" customHeight="1" x14ac:dyDescent="0.2">
      <c r="A30" s="118" t="s">
        <v>170</v>
      </c>
      <c r="B30" s="173" t="s">
        <v>178</v>
      </c>
      <c r="C30" s="174"/>
      <c r="D30" s="180"/>
      <c r="E30" s="180"/>
      <c r="F30" s="180"/>
      <c r="G30" s="180"/>
      <c r="H30" s="7"/>
      <c r="I30" s="5"/>
      <c r="J30" s="7"/>
      <c r="K30" s="63"/>
      <c r="L30" s="7"/>
      <c r="M30" s="5"/>
      <c r="N30" s="7"/>
      <c r="O30" s="63"/>
      <c r="P30" s="7"/>
      <c r="Q30" s="5"/>
      <c r="R30" s="7"/>
      <c r="S30" s="63"/>
      <c r="T30" s="7"/>
      <c r="U30" s="23"/>
      <c r="V30" s="24"/>
      <c r="W30" s="24"/>
      <c r="X30" s="24"/>
      <c r="Y30" s="23"/>
      <c r="Z30" s="77"/>
      <c r="AA30" s="23"/>
      <c r="AB30" s="64"/>
      <c r="AC30" s="23"/>
      <c r="AD30" s="77"/>
      <c r="AE30" s="23"/>
      <c r="AF30" s="64"/>
      <c r="AG30" s="23"/>
      <c r="AH30" s="77"/>
      <c r="AI30" s="23"/>
      <c r="AJ30" s="64"/>
      <c r="AK30" s="23"/>
      <c r="AL30" s="19">
        <f>Z30+AD30+AH30</f>
        <v>0</v>
      </c>
      <c r="AM30" s="23"/>
      <c r="AN30" s="19">
        <f>AB30+AF30+AJ30</f>
        <v>0</v>
      </c>
      <c r="AO30" s="23"/>
      <c r="AP30" s="24"/>
      <c r="AQ30" s="24"/>
      <c r="AR30" s="24"/>
      <c r="AT30" s="169"/>
    </row>
    <row r="31" spans="1:46" s="1" customFormat="1" ht="12" customHeight="1" x14ac:dyDescent="0.2">
      <c r="A31" s="118" t="s">
        <v>171</v>
      </c>
      <c r="B31" s="173" t="s">
        <v>179</v>
      </c>
      <c r="C31" s="174"/>
      <c r="D31" s="180"/>
      <c r="E31" s="180"/>
      <c r="F31" s="180"/>
      <c r="G31" s="180"/>
      <c r="H31" s="7"/>
      <c r="I31" s="5"/>
      <c r="J31" s="7"/>
      <c r="K31" s="63"/>
      <c r="L31" s="7"/>
      <c r="M31" s="5"/>
      <c r="N31" s="7"/>
      <c r="O31" s="63"/>
      <c r="P31" s="7"/>
      <c r="Q31" s="5"/>
      <c r="R31" s="7"/>
      <c r="S31" s="63"/>
      <c r="T31" s="7"/>
      <c r="U31" s="23"/>
      <c r="V31" s="24"/>
      <c r="W31" s="24"/>
      <c r="X31" s="24"/>
      <c r="Y31" s="23"/>
      <c r="Z31" s="77"/>
      <c r="AA31" s="23"/>
      <c r="AB31" s="64"/>
      <c r="AC31" s="23"/>
      <c r="AD31" s="77"/>
      <c r="AE31" s="23"/>
      <c r="AF31" s="64"/>
      <c r="AG31" s="23"/>
      <c r="AH31" s="77"/>
      <c r="AI31" s="23"/>
      <c r="AJ31" s="64"/>
      <c r="AK31" s="23"/>
      <c r="AL31" s="19">
        <f>Z31+AD31+AH31</f>
        <v>0</v>
      </c>
      <c r="AM31" s="23"/>
      <c r="AN31" s="19">
        <f>AB31+AF31+AJ31</f>
        <v>0</v>
      </c>
      <c r="AO31" s="23"/>
      <c r="AP31" s="24"/>
      <c r="AQ31" s="24"/>
      <c r="AR31" s="24"/>
      <c r="AT31" s="169"/>
    </row>
    <row r="32" spans="1:46" s="1" customFormat="1" ht="12" customHeight="1" x14ac:dyDescent="0.2">
      <c r="A32" s="118" t="s">
        <v>180</v>
      </c>
      <c r="B32" s="173" t="s">
        <v>176</v>
      </c>
      <c r="C32" s="174"/>
      <c r="D32" s="180"/>
      <c r="E32" s="180"/>
      <c r="F32" s="180"/>
      <c r="G32" s="180"/>
      <c r="H32" s="7"/>
      <c r="I32" s="5"/>
      <c r="J32" s="7"/>
      <c r="K32" s="63"/>
      <c r="L32" s="7"/>
      <c r="M32" s="5"/>
      <c r="N32" s="7"/>
      <c r="O32" s="63"/>
      <c r="P32" s="7"/>
      <c r="Q32" s="5"/>
      <c r="R32" s="7"/>
      <c r="S32" s="63"/>
      <c r="T32" s="7"/>
      <c r="U32" s="23"/>
      <c r="V32" s="24"/>
      <c r="W32" s="24"/>
      <c r="X32" s="24"/>
      <c r="Y32" s="23"/>
      <c r="Z32" s="77"/>
      <c r="AA32" s="23"/>
      <c r="AB32" s="64"/>
      <c r="AC32" s="23"/>
      <c r="AD32" s="77"/>
      <c r="AE32" s="23"/>
      <c r="AF32" s="64"/>
      <c r="AG32" s="23"/>
      <c r="AH32" s="77"/>
      <c r="AI32" s="23"/>
      <c r="AJ32" s="64"/>
      <c r="AK32" s="23"/>
      <c r="AL32" s="19">
        <f>Z32+AD32+AH32</f>
        <v>0</v>
      </c>
      <c r="AM32" s="23"/>
      <c r="AN32" s="19">
        <f>AB32+AF32+AJ32</f>
        <v>0</v>
      </c>
      <c r="AO32" s="23"/>
      <c r="AP32" s="24"/>
      <c r="AQ32" s="24"/>
      <c r="AR32" s="24"/>
      <c r="AT32" s="169"/>
    </row>
    <row r="33" spans="1:46" s="7" customFormat="1" ht="6" customHeight="1" x14ac:dyDescent="0.2">
      <c r="A33" s="10"/>
      <c r="B33" s="10"/>
      <c r="C33" s="10"/>
      <c r="D33" s="10"/>
      <c r="E33" s="10"/>
      <c r="F33" s="10"/>
      <c r="G33" s="10"/>
      <c r="I33" s="8"/>
      <c r="K33" s="38"/>
      <c r="M33" s="8"/>
      <c r="O33" s="38"/>
      <c r="Q33" s="8"/>
      <c r="S33" s="39"/>
      <c r="V33" s="9"/>
      <c r="X33" s="8"/>
      <c r="Z33" s="9"/>
      <c r="AB33" s="38"/>
      <c r="AD33" s="9"/>
      <c r="AF33" s="38"/>
      <c r="AH33" s="9"/>
      <c r="AJ33" s="38"/>
      <c r="AL33" s="9"/>
      <c r="AN33" s="38"/>
      <c r="AP33" s="8"/>
      <c r="AR33" s="8"/>
      <c r="AT33" s="80"/>
    </row>
    <row r="34" spans="1:46" s="7" customFormat="1" ht="15.65" customHeight="1" x14ac:dyDescent="0.2">
      <c r="B34" s="120" t="s">
        <v>9</v>
      </c>
      <c r="C34" s="108"/>
      <c r="D34" s="21"/>
      <c r="E34" s="21"/>
      <c r="F34" s="21"/>
      <c r="G34" s="21"/>
      <c r="I34" s="22">
        <f>SUM(I35:I39)</f>
        <v>0</v>
      </c>
      <c r="J34" s="23"/>
      <c r="K34" s="22">
        <f>SUM(K35:K39)</f>
        <v>0</v>
      </c>
      <c r="M34" s="22">
        <f>SUM(M35:M39)</f>
        <v>0</v>
      </c>
      <c r="N34" s="23"/>
      <c r="O34" s="22">
        <f>SUM(O35:O39)</f>
        <v>0</v>
      </c>
      <c r="Q34" s="22">
        <f>SUM(Q35:Q39)</f>
        <v>0</v>
      </c>
      <c r="R34" s="23"/>
      <c r="S34" s="22">
        <f>SUM(S35:S39)</f>
        <v>0</v>
      </c>
      <c r="U34" s="23"/>
      <c r="V34" s="22">
        <f>I34+M34+Q34</f>
        <v>0</v>
      </c>
      <c r="W34" s="23"/>
      <c r="X34" s="22">
        <f>K34+O34+S34</f>
        <v>0</v>
      </c>
      <c r="Y34" s="23"/>
      <c r="Z34" s="22">
        <f>SUM(Z35:Z39)</f>
        <v>0</v>
      </c>
      <c r="AA34" s="23"/>
      <c r="AB34" s="22">
        <f>SUM(AB35:AB39)</f>
        <v>0</v>
      </c>
      <c r="AC34" s="23"/>
      <c r="AD34" s="22">
        <f>SUM(AD35:AD39)</f>
        <v>0</v>
      </c>
      <c r="AE34" s="23"/>
      <c r="AF34" s="22">
        <f>SUM(AF35:AF39)</f>
        <v>0</v>
      </c>
      <c r="AG34" s="23"/>
      <c r="AH34" s="22">
        <f>SUM(AH35:AH39)</f>
        <v>0</v>
      </c>
      <c r="AI34" s="23"/>
      <c r="AJ34" s="22">
        <f>SUM(AJ35:AJ39)</f>
        <v>0</v>
      </c>
      <c r="AK34" s="23"/>
      <c r="AL34" s="22">
        <f>SUM(AL35:AL39)</f>
        <v>0</v>
      </c>
      <c r="AM34" s="23"/>
      <c r="AN34" s="22">
        <f>SUM(AN35:AN39)</f>
        <v>0</v>
      </c>
      <c r="AO34" s="23"/>
      <c r="AP34" s="19">
        <f>AN34-AL34</f>
        <v>0</v>
      </c>
      <c r="AQ34" s="23"/>
      <c r="AR34" s="19">
        <f>AN34-X34</f>
        <v>0</v>
      </c>
      <c r="AT34" s="168" t="s">
        <v>245</v>
      </c>
    </row>
    <row r="35" spans="1:46" s="1" customFormat="1" ht="12" customHeight="1" x14ac:dyDescent="0.2">
      <c r="A35" s="118" t="s">
        <v>168</v>
      </c>
      <c r="B35" s="173" t="s">
        <v>182</v>
      </c>
      <c r="C35" s="174"/>
      <c r="D35" s="180"/>
      <c r="E35" s="180"/>
      <c r="F35" s="180"/>
      <c r="G35" s="180"/>
      <c r="H35" s="7"/>
      <c r="I35" s="5"/>
      <c r="J35" s="7"/>
      <c r="K35" s="63"/>
      <c r="L35" s="7"/>
      <c r="M35" s="5"/>
      <c r="N35" s="7"/>
      <c r="O35" s="63"/>
      <c r="P35" s="7"/>
      <c r="Q35" s="5"/>
      <c r="R35" s="7"/>
      <c r="S35" s="63"/>
      <c r="T35" s="7"/>
      <c r="U35" s="23"/>
      <c r="V35" s="24"/>
      <c r="W35" s="24"/>
      <c r="X35" s="24"/>
      <c r="Y35" s="23"/>
      <c r="Z35" s="77"/>
      <c r="AA35" s="23"/>
      <c r="AB35" s="64"/>
      <c r="AC35" s="23"/>
      <c r="AD35" s="77"/>
      <c r="AE35" s="23"/>
      <c r="AF35" s="64"/>
      <c r="AG35" s="23"/>
      <c r="AH35" s="77"/>
      <c r="AI35" s="23"/>
      <c r="AJ35" s="64"/>
      <c r="AK35" s="23"/>
      <c r="AL35" s="19">
        <f>Z35+AD35+AH35</f>
        <v>0</v>
      </c>
      <c r="AM35" s="23"/>
      <c r="AN35" s="19">
        <f>AB35+AF35+AJ35</f>
        <v>0</v>
      </c>
      <c r="AO35" s="23"/>
      <c r="AP35" s="24"/>
      <c r="AQ35" s="24"/>
      <c r="AR35" s="24"/>
      <c r="AT35" s="168"/>
    </row>
    <row r="36" spans="1:46" s="1" customFormat="1" ht="12" customHeight="1" x14ac:dyDescent="0.2">
      <c r="A36" s="118" t="s">
        <v>170</v>
      </c>
      <c r="B36" s="173" t="s">
        <v>183</v>
      </c>
      <c r="C36" s="174"/>
      <c r="D36" s="180"/>
      <c r="E36" s="180"/>
      <c r="F36" s="180"/>
      <c r="G36" s="180"/>
      <c r="H36" s="7"/>
      <c r="I36" s="5"/>
      <c r="J36" s="7"/>
      <c r="K36" s="63"/>
      <c r="L36" s="7"/>
      <c r="M36" s="5"/>
      <c r="N36" s="7"/>
      <c r="O36" s="63"/>
      <c r="P36" s="7"/>
      <c r="Q36" s="5"/>
      <c r="R36" s="7"/>
      <c r="S36" s="63"/>
      <c r="T36" s="7"/>
      <c r="U36" s="23"/>
      <c r="V36" s="24"/>
      <c r="W36" s="24"/>
      <c r="X36" s="24"/>
      <c r="Y36" s="23"/>
      <c r="Z36" s="77"/>
      <c r="AA36" s="23"/>
      <c r="AB36" s="64"/>
      <c r="AC36" s="23"/>
      <c r="AD36" s="77"/>
      <c r="AE36" s="23"/>
      <c r="AF36" s="64"/>
      <c r="AG36" s="23"/>
      <c r="AH36" s="77"/>
      <c r="AI36" s="23"/>
      <c r="AJ36" s="64"/>
      <c r="AK36" s="23"/>
      <c r="AL36" s="19">
        <f>Z36+AD36+AH36</f>
        <v>0</v>
      </c>
      <c r="AM36" s="23"/>
      <c r="AN36" s="19">
        <f>AB36+AF36+AJ36</f>
        <v>0</v>
      </c>
      <c r="AO36" s="23"/>
      <c r="AP36" s="24"/>
      <c r="AQ36" s="24"/>
      <c r="AR36" s="24"/>
      <c r="AT36" s="168"/>
    </row>
    <row r="37" spans="1:46" s="1" customFormat="1" ht="12" customHeight="1" x14ac:dyDescent="0.2">
      <c r="A37" s="118" t="s">
        <v>171</v>
      </c>
      <c r="B37" s="173" t="s">
        <v>184</v>
      </c>
      <c r="C37" s="174"/>
      <c r="D37" s="180"/>
      <c r="E37" s="180"/>
      <c r="F37" s="180"/>
      <c r="G37" s="180"/>
      <c r="H37" s="7"/>
      <c r="I37" s="5"/>
      <c r="J37" s="7"/>
      <c r="K37" s="63"/>
      <c r="L37" s="7"/>
      <c r="M37" s="5"/>
      <c r="N37" s="7"/>
      <c r="O37" s="63"/>
      <c r="P37" s="7"/>
      <c r="Q37" s="5"/>
      <c r="R37" s="7"/>
      <c r="S37" s="63"/>
      <c r="T37" s="7"/>
      <c r="U37" s="23"/>
      <c r="V37" s="24"/>
      <c r="W37" s="24"/>
      <c r="X37" s="24"/>
      <c r="Y37" s="23"/>
      <c r="Z37" s="77"/>
      <c r="AA37" s="23"/>
      <c r="AB37" s="64"/>
      <c r="AC37" s="23"/>
      <c r="AD37" s="77"/>
      <c r="AE37" s="23"/>
      <c r="AF37" s="64"/>
      <c r="AG37" s="23"/>
      <c r="AH37" s="77"/>
      <c r="AI37" s="23"/>
      <c r="AJ37" s="64"/>
      <c r="AK37" s="23"/>
      <c r="AL37" s="19">
        <f>Z37+AD37+AH37</f>
        <v>0</v>
      </c>
      <c r="AM37" s="23"/>
      <c r="AN37" s="19">
        <f>AB37+AF37+AJ37</f>
        <v>0</v>
      </c>
      <c r="AO37" s="23"/>
      <c r="AP37" s="24"/>
      <c r="AQ37" s="24"/>
      <c r="AR37" s="24"/>
      <c r="AT37" s="168"/>
    </row>
    <row r="38" spans="1:46" s="1" customFormat="1" ht="12" customHeight="1" x14ac:dyDescent="0.2">
      <c r="A38" s="118" t="s">
        <v>180</v>
      </c>
      <c r="B38" s="173" t="s">
        <v>185</v>
      </c>
      <c r="C38" s="174"/>
      <c r="D38" s="180"/>
      <c r="E38" s="180"/>
      <c r="F38" s="180"/>
      <c r="G38" s="180"/>
      <c r="H38" s="7"/>
      <c r="I38" s="5"/>
      <c r="J38" s="7"/>
      <c r="K38" s="63"/>
      <c r="L38" s="7"/>
      <c r="M38" s="5"/>
      <c r="N38" s="7"/>
      <c r="O38" s="63"/>
      <c r="P38" s="7"/>
      <c r="Q38" s="5"/>
      <c r="R38" s="7"/>
      <c r="S38" s="63"/>
      <c r="T38" s="7"/>
      <c r="U38" s="23"/>
      <c r="V38" s="24"/>
      <c r="W38" s="24"/>
      <c r="X38" s="24"/>
      <c r="Y38" s="23"/>
      <c r="Z38" s="77"/>
      <c r="AA38" s="23"/>
      <c r="AB38" s="64"/>
      <c r="AC38" s="23"/>
      <c r="AD38" s="77"/>
      <c r="AE38" s="23"/>
      <c r="AF38" s="64"/>
      <c r="AG38" s="23"/>
      <c r="AH38" s="77"/>
      <c r="AI38" s="23"/>
      <c r="AJ38" s="64"/>
      <c r="AK38" s="23"/>
      <c r="AL38" s="19">
        <f>Z38+AD38+AH38</f>
        <v>0</v>
      </c>
      <c r="AM38" s="23"/>
      <c r="AN38" s="19">
        <f>AB38+AF38+AJ38</f>
        <v>0</v>
      </c>
      <c r="AO38" s="23"/>
      <c r="AP38" s="24"/>
      <c r="AQ38" s="24"/>
      <c r="AR38" s="24"/>
      <c r="AT38" s="168"/>
    </row>
    <row r="39" spans="1:46" s="7" customFormat="1" ht="6" customHeight="1" x14ac:dyDescent="0.2">
      <c r="A39" s="10"/>
      <c r="B39" s="10"/>
      <c r="C39" s="10"/>
      <c r="D39" s="10"/>
      <c r="E39" s="10"/>
      <c r="F39" s="10"/>
      <c r="G39" s="10"/>
      <c r="I39" s="8"/>
      <c r="K39" s="38"/>
      <c r="M39" s="8"/>
      <c r="O39" s="38"/>
      <c r="Q39" s="8"/>
      <c r="S39" s="39"/>
      <c r="V39" s="9"/>
      <c r="X39" s="8"/>
      <c r="Z39" s="9"/>
      <c r="AB39" s="38"/>
      <c r="AD39" s="9"/>
      <c r="AF39" s="38"/>
      <c r="AH39" s="9"/>
      <c r="AJ39" s="38"/>
      <c r="AL39" s="9"/>
      <c r="AN39" s="38"/>
      <c r="AP39" s="8"/>
      <c r="AR39" s="8"/>
      <c r="AT39" s="80"/>
    </row>
    <row r="40" spans="1:46" s="7" customFormat="1" ht="15.65" customHeight="1" x14ac:dyDescent="0.2">
      <c r="B40" s="71" t="s">
        <v>134</v>
      </c>
      <c r="C40" s="108"/>
      <c r="D40" s="178" t="s">
        <v>135</v>
      </c>
      <c r="E40" s="178" t="s">
        <v>203</v>
      </c>
      <c r="F40" s="179" t="s">
        <v>136</v>
      </c>
      <c r="G40" s="179" t="s">
        <v>137</v>
      </c>
      <c r="I40" s="22">
        <f>+I41+I54</f>
        <v>0</v>
      </c>
      <c r="J40" s="23"/>
      <c r="K40" s="22">
        <f>+K41+K54</f>
        <v>0</v>
      </c>
      <c r="M40" s="22">
        <f>+M41+M54</f>
        <v>0</v>
      </c>
      <c r="N40" s="23"/>
      <c r="O40" s="22">
        <f>+O41+O54</f>
        <v>0</v>
      </c>
      <c r="Q40" s="22">
        <f>+Q41+Q54</f>
        <v>0</v>
      </c>
      <c r="R40" s="23"/>
      <c r="S40" s="22">
        <f>+S41+S54</f>
        <v>0</v>
      </c>
      <c r="U40" s="23"/>
      <c r="V40" s="22">
        <f>I40+M40+Q40</f>
        <v>0</v>
      </c>
      <c r="W40" s="23"/>
      <c r="X40" s="22">
        <f>K40+O40+S40</f>
        <v>0</v>
      </c>
      <c r="Y40" s="23"/>
      <c r="Z40" s="22">
        <f>+Z41+Z54</f>
        <v>0</v>
      </c>
      <c r="AA40" s="23"/>
      <c r="AB40" s="22">
        <f>+AB41+AB54</f>
        <v>0</v>
      </c>
      <c r="AC40" s="23"/>
      <c r="AD40" s="22">
        <f>+AD41+AD54</f>
        <v>0</v>
      </c>
      <c r="AE40" s="23"/>
      <c r="AF40" s="22">
        <f>+AF41+AF54</f>
        <v>0</v>
      </c>
      <c r="AG40" s="23"/>
      <c r="AH40" s="22">
        <f>+AH41+AH54</f>
        <v>0</v>
      </c>
      <c r="AI40" s="23"/>
      <c r="AJ40" s="22">
        <f>+AJ41+AJ54</f>
        <v>0</v>
      </c>
      <c r="AK40" s="23"/>
      <c r="AL40" s="22">
        <f>+AL41+AL54</f>
        <v>0</v>
      </c>
      <c r="AM40" s="23"/>
      <c r="AN40" s="22">
        <f>+AN41+AN54</f>
        <v>0</v>
      </c>
      <c r="AO40" s="23"/>
      <c r="AP40" s="19">
        <f>AN40-AL40</f>
        <v>0</v>
      </c>
      <c r="AQ40" s="23"/>
      <c r="AR40" s="19">
        <f>AN40-X40</f>
        <v>0</v>
      </c>
      <c r="AT40" s="167" t="s">
        <v>152</v>
      </c>
    </row>
    <row r="41" spans="1:46" s="7" customFormat="1" ht="16.75" customHeight="1" x14ac:dyDescent="0.2">
      <c r="B41" s="120" t="s">
        <v>138</v>
      </c>
      <c r="C41" s="107"/>
      <c r="D41" s="178"/>
      <c r="E41" s="178"/>
      <c r="F41" s="179"/>
      <c r="G41" s="179"/>
      <c r="I41" s="76">
        <f>+SUM(I42:I53)</f>
        <v>0</v>
      </c>
      <c r="J41" s="23"/>
      <c r="K41" s="76">
        <f>+SUM(K42:K53)</f>
        <v>0</v>
      </c>
      <c r="M41" s="76">
        <f>+SUM(M42:M53)</f>
        <v>0</v>
      </c>
      <c r="N41" s="23"/>
      <c r="O41" s="76">
        <f>+SUM(O42:O53)</f>
        <v>0</v>
      </c>
      <c r="Q41" s="76">
        <f>+SUM(Q42:Q53)</f>
        <v>0</v>
      </c>
      <c r="R41" s="23"/>
      <c r="S41" s="76">
        <f>+SUM(S42:S53)</f>
        <v>0</v>
      </c>
      <c r="U41" s="23"/>
      <c r="V41" s="24"/>
      <c r="W41" s="23"/>
      <c r="X41" s="24"/>
      <c r="Y41" s="23"/>
      <c r="Z41" s="76">
        <f>+SUM(Z42:Z53)</f>
        <v>0</v>
      </c>
      <c r="AA41" s="23"/>
      <c r="AB41" s="76">
        <f>+SUM(AB42:AB53)</f>
        <v>0</v>
      </c>
      <c r="AC41" s="23"/>
      <c r="AD41" s="76">
        <f>+SUM(AD42:AD53)</f>
        <v>0</v>
      </c>
      <c r="AE41" s="23"/>
      <c r="AF41" s="76">
        <f>+SUM(AF42:AF53)</f>
        <v>0</v>
      </c>
      <c r="AG41" s="23"/>
      <c r="AH41" s="76">
        <f>+SUM(AH42:AH53)</f>
        <v>0</v>
      </c>
      <c r="AI41" s="23"/>
      <c r="AJ41" s="76">
        <f>+SUM(AJ42:AJ53)</f>
        <v>0</v>
      </c>
      <c r="AK41" s="23"/>
      <c r="AL41" s="76">
        <f>+SUM(AL42:AL53)</f>
        <v>0</v>
      </c>
      <c r="AM41" s="23"/>
      <c r="AN41" s="76">
        <f>+SUM(AN42:AN53)</f>
        <v>0</v>
      </c>
      <c r="AO41" s="23"/>
      <c r="AP41" s="68"/>
      <c r="AQ41" s="23"/>
      <c r="AR41" s="68"/>
      <c r="AT41" s="167"/>
    </row>
    <row r="42" spans="1:46" s="1" customFormat="1" ht="12" customHeight="1" x14ac:dyDescent="0.2">
      <c r="A42" s="118" t="s">
        <v>186</v>
      </c>
      <c r="B42" s="176" t="s">
        <v>187</v>
      </c>
      <c r="C42" s="177"/>
      <c r="D42" s="119"/>
      <c r="E42" s="119"/>
      <c r="F42" s="119"/>
      <c r="G42" s="119"/>
      <c r="H42" s="7"/>
      <c r="I42" s="5"/>
      <c r="J42" s="7"/>
      <c r="K42" s="63"/>
      <c r="L42" s="7"/>
      <c r="M42" s="5"/>
      <c r="N42" s="7"/>
      <c r="O42" s="63"/>
      <c r="P42" s="7"/>
      <c r="Q42" s="5"/>
      <c r="R42" s="7"/>
      <c r="S42" s="63"/>
      <c r="T42" s="7"/>
      <c r="U42" s="23"/>
      <c r="V42" s="24"/>
      <c r="W42" s="24"/>
      <c r="X42" s="24"/>
      <c r="Y42" s="23"/>
      <c r="Z42" s="77"/>
      <c r="AA42" s="23"/>
      <c r="AB42" s="64"/>
      <c r="AC42" s="23"/>
      <c r="AD42" s="77"/>
      <c r="AE42" s="23"/>
      <c r="AF42" s="64"/>
      <c r="AG42" s="23"/>
      <c r="AH42" s="77"/>
      <c r="AI42" s="23"/>
      <c r="AJ42" s="64"/>
      <c r="AK42" s="23"/>
      <c r="AL42" s="19">
        <f t="shared" ref="AL42:AL50" si="0">Z42+AD42+AH42</f>
        <v>0</v>
      </c>
      <c r="AM42" s="23"/>
      <c r="AN42" s="19">
        <f t="shared" ref="AN42:AN50" si="1">AB42+AF42+AJ42</f>
        <v>0</v>
      </c>
      <c r="AO42" s="23"/>
      <c r="AP42" s="24"/>
      <c r="AQ42" s="24"/>
      <c r="AR42" s="24"/>
      <c r="AT42" s="196" t="s">
        <v>246</v>
      </c>
    </row>
    <row r="43" spans="1:46" s="1" customFormat="1" ht="12" customHeight="1" x14ac:dyDescent="0.2">
      <c r="A43" s="118" t="s">
        <v>188</v>
      </c>
      <c r="B43" s="121" t="s">
        <v>189</v>
      </c>
      <c r="C43" s="122"/>
      <c r="D43" s="119"/>
      <c r="E43" s="119"/>
      <c r="F43" s="119"/>
      <c r="G43" s="119"/>
      <c r="H43" s="7"/>
      <c r="I43" s="5"/>
      <c r="J43" s="7"/>
      <c r="K43" s="63"/>
      <c r="L43" s="7"/>
      <c r="M43" s="5"/>
      <c r="N43" s="7"/>
      <c r="O43" s="63"/>
      <c r="P43" s="7"/>
      <c r="Q43" s="5"/>
      <c r="R43" s="7"/>
      <c r="S43" s="63"/>
      <c r="T43" s="7"/>
      <c r="U43" s="23"/>
      <c r="V43" s="24"/>
      <c r="W43" s="24"/>
      <c r="X43" s="24"/>
      <c r="Y43" s="23"/>
      <c r="Z43" s="77"/>
      <c r="AA43" s="23"/>
      <c r="AB43" s="64"/>
      <c r="AC43" s="23"/>
      <c r="AD43" s="77"/>
      <c r="AE43" s="23"/>
      <c r="AF43" s="64"/>
      <c r="AG43" s="23"/>
      <c r="AH43" s="77"/>
      <c r="AI43" s="23"/>
      <c r="AJ43" s="64"/>
      <c r="AK43" s="23"/>
      <c r="AL43" s="19">
        <f t="shared" si="0"/>
        <v>0</v>
      </c>
      <c r="AM43" s="23"/>
      <c r="AN43" s="19">
        <f t="shared" si="1"/>
        <v>0</v>
      </c>
      <c r="AO43" s="23"/>
      <c r="AP43" s="24"/>
      <c r="AQ43" s="24"/>
      <c r="AR43" s="24"/>
      <c r="AT43" s="168"/>
    </row>
    <row r="44" spans="1:46" s="1" customFormat="1" ht="12" customHeight="1" x14ac:dyDescent="0.2">
      <c r="A44" s="118" t="s">
        <v>190</v>
      </c>
      <c r="B44" s="121" t="s">
        <v>191</v>
      </c>
      <c r="C44" s="122"/>
      <c r="D44" s="119"/>
      <c r="E44" s="119"/>
      <c r="F44" s="119"/>
      <c r="G44" s="119"/>
      <c r="H44" s="7"/>
      <c r="I44" s="5"/>
      <c r="J44" s="7"/>
      <c r="K44" s="63"/>
      <c r="L44" s="7"/>
      <c r="M44" s="5"/>
      <c r="N44" s="7"/>
      <c r="O44" s="63"/>
      <c r="P44" s="7"/>
      <c r="Q44" s="5"/>
      <c r="R44" s="7"/>
      <c r="S44" s="63"/>
      <c r="T44" s="7"/>
      <c r="U44" s="23"/>
      <c r="V44" s="24"/>
      <c r="W44" s="24"/>
      <c r="X44" s="24"/>
      <c r="Y44" s="23"/>
      <c r="Z44" s="77"/>
      <c r="AA44" s="23"/>
      <c r="AB44" s="64"/>
      <c r="AC44" s="23"/>
      <c r="AD44" s="77"/>
      <c r="AE44" s="23"/>
      <c r="AF44" s="64"/>
      <c r="AG44" s="23"/>
      <c r="AH44" s="77"/>
      <c r="AI44" s="23"/>
      <c r="AJ44" s="64"/>
      <c r="AK44" s="23"/>
      <c r="AL44" s="19">
        <f t="shared" si="0"/>
        <v>0</v>
      </c>
      <c r="AM44" s="23"/>
      <c r="AN44" s="19">
        <f t="shared" si="1"/>
        <v>0</v>
      </c>
      <c r="AO44" s="23"/>
      <c r="AP44" s="24"/>
      <c r="AQ44" s="24"/>
      <c r="AR44" s="24"/>
      <c r="AT44" s="168"/>
    </row>
    <row r="45" spans="1:46" s="1" customFormat="1" ht="12" customHeight="1" x14ac:dyDescent="0.2">
      <c r="A45" s="118" t="s">
        <v>192</v>
      </c>
      <c r="B45" s="176" t="s">
        <v>187</v>
      </c>
      <c r="C45" s="177"/>
      <c r="D45" s="119"/>
      <c r="E45" s="119"/>
      <c r="F45" s="119"/>
      <c r="G45" s="119"/>
      <c r="H45" s="7"/>
      <c r="I45" s="5"/>
      <c r="J45" s="7"/>
      <c r="K45" s="63"/>
      <c r="L45" s="7"/>
      <c r="M45" s="5"/>
      <c r="N45" s="7"/>
      <c r="O45" s="63"/>
      <c r="P45" s="7"/>
      <c r="Q45" s="5"/>
      <c r="R45" s="7"/>
      <c r="S45" s="63"/>
      <c r="T45" s="7"/>
      <c r="U45" s="23"/>
      <c r="V45" s="24"/>
      <c r="W45" s="24"/>
      <c r="X45" s="24"/>
      <c r="Y45" s="23"/>
      <c r="Z45" s="77"/>
      <c r="AA45" s="23"/>
      <c r="AB45" s="64"/>
      <c r="AC45" s="23"/>
      <c r="AD45" s="77"/>
      <c r="AE45" s="23"/>
      <c r="AF45" s="64"/>
      <c r="AG45" s="23"/>
      <c r="AH45" s="77"/>
      <c r="AI45" s="23"/>
      <c r="AJ45" s="64"/>
      <c r="AK45" s="23"/>
      <c r="AL45" s="19">
        <f t="shared" si="0"/>
        <v>0</v>
      </c>
      <c r="AM45" s="23"/>
      <c r="AN45" s="19">
        <f t="shared" si="1"/>
        <v>0</v>
      </c>
      <c r="AO45" s="23"/>
      <c r="AP45" s="24"/>
      <c r="AQ45" s="24"/>
      <c r="AR45" s="24"/>
      <c r="AT45" s="168"/>
    </row>
    <row r="46" spans="1:46" s="1" customFormat="1" ht="12" customHeight="1" x14ac:dyDescent="0.2">
      <c r="A46" s="118" t="s">
        <v>193</v>
      </c>
      <c r="B46" s="121" t="s">
        <v>189</v>
      </c>
      <c r="C46" s="122"/>
      <c r="D46" s="119"/>
      <c r="E46" s="119"/>
      <c r="F46" s="119"/>
      <c r="G46" s="119"/>
      <c r="H46" s="7"/>
      <c r="I46" s="5"/>
      <c r="J46" s="7"/>
      <c r="K46" s="63"/>
      <c r="L46" s="7"/>
      <c r="M46" s="5"/>
      <c r="N46" s="7"/>
      <c r="O46" s="63"/>
      <c r="P46" s="7"/>
      <c r="Q46" s="5"/>
      <c r="R46" s="7"/>
      <c r="S46" s="63"/>
      <c r="T46" s="7"/>
      <c r="U46" s="23"/>
      <c r="V46" s="24"/>
      <c r="W46" s="24"/>
      <c r="X46" s="24"/>
      <c r="Y46" s="23"/>
      <c r="Z46" s="77"/>
      <c r="AA46" s="23"/>
      <c r="AB46" s="64"/>
      <c r="AC46" s="23"/>
      <c r="AD46" s="77"/>
      <c r="AE46" s="23"/>
      <c r="AF46" s="64"/>
      <c r="AG46" s="23"/>
      <c r="AH46" s="77"/>
      <c r="AI46" s="23"/>
      <c r="AJ46" s="64"/>
      <c r="AK46" s="23"/>
      <c r="AL46" s="19">
        <f t="shared" si="0"/>
        <v>0</v>
      </c>
      <c r="AM46" s="23"/>
      <c r="AN46" s="19">
        <f t="shared" si="1"/>
        <v>0</v>
      </c>
      <c r="AO46" s="23"/>
      <c r="AP46" s="24"/>
      <c r="AQ46" s="24"/>
      <c r="AR46" s="24"/>
      <c r="AT46" s="168"/>
    </row>
    <row r="47" spans="1:46" s="1" customFormat="1" ht="12" customHeight="1" x14ac:dyDescent="0.2">
      <c r="A47" s="118" t="s">
        <v>194</v>
      </c>
      <c r="B47" s="121" t="s">
        <v>191</v>
      </c>
      <c r="C47" s="122"/>
      <c r="D47" s="119"/>
      <c r="E47" s="119"/>
      <c r="F47" s="119"/>
      <c r="G47" s="119"/>
      <c r="H47" s="7"/>
      <c r="I47" s="5"/>
      <c r="J47" s="7"/>
      <c r="K47" s="63"/>
      <c r="L47" s="7"/>
      <c r="M47" s="5"/>
      <c r="N47" s="7"/>
      <c r="O47" s="63"/>
      <c r="P47" s="7"/>
      <c r="Q47" s="5"/>
      <c r="R47" s="7"/>
      <c r="S47" s="63"/>
      <c r="T47" s="7"/>
      <c r="U47" s="23"/>
      <c r="V47" s="24"/>
      <c r="W47" s="24"/>
      <c r="X47" s="24"/>
      <c r="Y47" s="23"/>
      <c r="Z47" s="77"/>
      <c r="AA47" s="23"/>
      <c r="AB47" s="64"/>
      <c r="AC47" s="23"/>
      <c r="AD47" s="77"/>
      <c r="AE47" s="23"/>
      <c r="AF47" s="64"/>
      <c r="AG47" s="23"/>
      <c r="AH47" s="77"/>
      <c r="AI47" s="23"/>
      <c r="AJ47" s="64"/>
      <c r="AK47" s="23"/>
      <c r="AL47" s="19">
        <f t="shared" si="0"/>
        <v>0</v>
      </c>
      <c r="AM47" s="23"/>
      <c r="AN47" s="19">
        <f t="shared" si="1"/>
        <v>0</v>
      </c>
      <c r="AO47" s="23"/>
      <c r="AP47" s="24"/>
      <c r="AQ47" s="24"/>
      <c r="AR47" s="24"/>
      <c r="AT47" s="168"/>
    </row>
    <row r="48" spans="1:46" s="1" customFormat="1" ht="12" customHeight="1" x14ac:dyDescent="0.2">
      <c r="A48" s="118" t="s">
        <v>171</v>
      </c>
      <c r="B48" s="188" t="s">
        <v>195</v>
      </c>
      <c r="C48" s="189"/>
      <c r="D48" s="119"/>
      <c r="E48" s="119"/>
      <c r="F48" s="119"/>
      <c r="G48" s="119"/>
      <c r="H48" s="7"/>
      <c r="I48" s="5"/>
      <c r="J48" s="7"/>
      <c r="K48" s="63"/>
      <c r="L48" s="7"/>
      <c r="M48" s="5"/>
      <c r="N48" s="7"/>
      <c r="O48" s="63"/>
      <c r="P48" s="7"/>
      <c r="Q48" s="5"/>
      <c r="R48" s="7"/>
      <c r="S48" s="63"/>
      <c r="T48" s="7"/>
      <c r="U48" s="23"/>
      <c r="V48" s="24"/>
      <c r="W48" s="24"/>
      <c r="X48" s="24"/>
      <c r="Y48" s="23"/>
      <c r="Z48" s="77"/>
      <c r="AA48" s="23"/>
      <c r="AB48" s="64"/>
      <c r="AC48" s="23"/>
      <c r="AD48" s="77"/>
      <c r="AE48" s="23"/>
      <c r="AF48" s="64"/>
      <c r="AG48" s="23"/>
      <c r="AH48" s="77"/>
      <c r="AI48" s="23"/>
      <c r="AJ48" s="64"/>
      <c r="AK48" s="23"/>
      <c r="AL48" s="19">
        <f t="shared" si="0"/>
        <v>0</v>
      </c>
      <c r="AM48" s="23"/>
      <c r="AN48" s="19">
        <f t="shared" si="1"/>
        <v>0</v>
      </c>
      <c r="AO48" s="23"/>
      <c r="AP48" s="24"/>
      <c r="AQ48" s="24"/>
      <c r="AR48" s="24"/>
      <c r="AT48" s="168"/>
    </row>
    <row r="49" spans="1:46" s="1" customFormat="1" ht="12" customHeight="1" x14ac:dyDescent="0.2">
      <c r="A49" s="118" t="s">
        <v>180</v>
      </c>
      <c r="B49" s="188" t="s">
        <v>196</v>
      </c>
      <c r="C49" s="189"/>
      <c r="D49" s="119"/>
      <c r="E49" s="119"/>
      <c r="F49" s="119"/>
      <c r="G49" s="119"/>
      <c r="H49" s="7"/>
      <c r="I49" s="5"/>
      <c r="J49" s="7"/>
      <c r="K49" s="63"/>
      <c r="L49" s="7"/>
      <c r="M49" s="5"/>
      <c r="N49" s="7"/>
      <c r="O49" s="63"/>
      <c r="P49" s="7"/>
      <c r="Q49" s="5"/>
      <c r="R49" s="7"/>
      <c r="S49" s="63"/>
      <c r="T49" s="7"/>
      <c r="U49" s="23"/>
      <c r="V49" s="24"/>
      <c r="W49" s="24"/>
      <c r="X49" s="24"/>
      <c r="Y49" s="23"/>
      <c r="Z49" s="77"/>
      <c r="AA49" s="23"/>
      <c r="AB49" s="64"/>
      <c r="AC49" s="23"/>
      <c r="AD49" s="77"/>
      <c r="AE49" s="23"/>
      <c r="AF49" s="64"/>
      <c r="AG49" s="23"/>
      <c r="AH49" s="77"/>
      <c r="AI49" s="23"/>
      <c r="AJ49" s="64"/>
      <c r="AK49" s="23"/>
      <c r="AL49" s="19">
        <f t="shared" si="0"/>
        <v>0</v>
      </c>
      <c r="AM49" s="23"/>
      <c r="AN49" s="19">
        <f t="shared" si="1"/>
        <v>0</v>
      </c>
      <c r="AO49" s="23"/>
      <c r="AP49" s="24"/>
      <c r="AQ49" s="24"/>
      <c r="AR49" s="24"/>
      <c r="AT49" s="168"/>
    </row>
    <row r="50" spans="1:46" s="1" customFormat="1" ht="12" customHeight="1" x14ac:dyDescent="0.2">
      <c r="A50" s="118" t="s">
        <v>197</v>
      </c>
      <c r="B50" s="188" t="s">
        <v>198</v>
      </c>
      <c r="C50" s="189"/>
      <c r="D50" s="119"/>
      <c r="E50" s="119"/>
      <c r="F50" s="119"/>
      <c r="G50" s="119"/>
      <c r="H50" s="7"/>
      <c r="I50" s="5"/>
      <c r="J50" s="7"/>
      <c r="K50" s="63"/>
      <c r="L50" s="7"/>
      <c r="M50" s="5"/>
      <c r="N50" s="7"/>
      <c r="O50" s="63"/>
      <c r="P50" s="7"/>
      <c r="Q50" s="5"/>
      <c r="R50" s="7"/>
      <c r="S50" s="63"/>
      <c r="T50" s="7"/>
      <c r="U50" s="23"/>
      <c r="V50" s="24"/>
      <c r="W50" s="24"/>
      <c r="X50" s="24"/>
      <c r="Y50" s="23"/>
      <c r="Z50" s="77"/>
      <c r="AA50" s="23"/>
      <c r="AB50" s="64"/>
      <c r="AC50" s="23"/>
      <c r="AD50" s="77"/>
      <c r="AE50" s="23"/>
      <c r="AF50" s="64"/>
      <c r="AG50" s="23"/>
      <c r="AH50" s="77"/>
      <c r="AI50" s="23"/>
      <c r="AJ50" s="64"/>
      <c r="AK50" s="23"/>
      <c r="AL50" s="19">
        <f t="shared" si="0"/>
        <v>0</v>
      </c>
      <c r="AM50" s="23"/>
      <c r="AN50" s="19">
        <f t="shared" si="1"/>
        <v>0</v>
      </c>
      <c r="AO50" s="23"/>
      <c r="AP50" s="24"/>
      <c r="AQ50" s="24"/>
      <c r="AR50" s="24"/>
      <c r="AT50" s="168"/>
    </row>
    <row r="51" spans="1:46" s="1" customFormat="1" ht="12" customHeight="1" x14ac:dyDescent="0.2">
      <c r="A51" s="118" t="s">
        <v>199</v>
      </c>
      <c r="B51" s="188" t="s">
        <v>200</v>
      </c>
      <c r="C51" s="189"/>
      <c r="D51" s="119"/>
      <c r="E51" s="123"/>
      <c r="F51" s="123"/>
      <c r="G51" s="123"/>
      <c r="H51" s="7"/>
      <c r="I51" s="5"/>
      <c r="J51" s="7"/>
      <c r="K51" s="63"/>
      <c r="L51" s="7"/>
      <c r="M51" s="5"/>
      <c r="N51" s="7"/>
      <c r="O51" s="63"/>
      <c r="P51" s="7"/>
      <c r="Q51" s="5"/>
      <c r="R51" s="7"/>
      <c r="S51" s="63"/>
      <c r="T51" s="7"/>
      <c r="U51" s="23"/>
      <c r="V51" s="24"/>
      <c r="W51" s="24"/>
      <c r="X51" s="24"/>
      <c r="Y51" s="23"/>
      <c r="Z51" s="77"/>
      <c r="AA51" s="23"/>
      <c r="AB51" s="64"/>
      <c r="AC51" s="23"/>
      <c r="AD51" s="77"/>
      <c r="AE51" s="23"/>
      <c r="AF51" s="64"/>
      <c r="AG51" s="23"/>
      <c r="AH51" s="77"/>
      <c r="AI51" s="23"/>
      <c r="AJ51" s="64"/>
      <c r="AK51" s="23"/>
      <c r="AL51" s="19">
        <f t="shared" ref="AL51:AL52" si="2">Z51+AD51+AH51</f>
        <v>0</v>
      </c>
      <c r="AM51" s="23"/>
      <c r="AN51" s="19">
        <f t="shared" ref="AN51:AN52" si="3">AB51+AF51+AJ51</f>
        <v>0</v>
      </c>
      <c r="AO51" s="23"/>
      <c r="AP51" s="24"/>
      <c r="AQ51" s="24"/>
      <c r="AR51" s="24"/>
      <c r="AT51" s="168"/>
    </row>
    <row r="52" spans="1:46" s="1" customFormat="1" ht="12" customHeight="1" x14ac:dyDescent="0.2">
      <c r="A52" s="118" t="s">
        <v>201</v>
      </c>
      <c r="B52" s="180" t="s">
        <v>202</v>
      </c>
      <c r="C52" s="180"/>
      <c r="D52" s="119"/>
      <c r="E52" s="119"/>
      <c r="F52" s="119"/>
      <c r="G52" s="119"/>
      <c r="H52" s="7"/>
      <c r="I52" s="124">
        <f>SUM(I42:I51)*0.05</f>
        <v>0</v>
      </c>
      <c r="J52" s="7"/>
      <c r="K52" s="63"/>
      <c r="L52" s="7"/>
      <c r="M52" s="124">
        <f>SUM(M42:M51)*0.05</f>
        <v>0</v>
      </c>
      <c r="N52" s="7"/>
      <c r="O52" s="63"/>
      <c r="P52" s="7"/>
      <c r="Q52" s="124">
        <f>SUM(Q42:Q51)*0.05</f>
        <v>0</v>
      </c>
      <c r="R52" s="7"/>
      <c r="S52" s="63"/>
      <c r="T52" s="7"/>
      <c r="U52" s="23"/>
      <c r="V52" s="24"/>
      <c r="W52" s="24"/>
      <c r="X52" s="24"/>
      <c r="Y52" s="23"/>
      <c r="Z52" s="77"/>
      <c r="AA52" s="23"/>
      <c r="AB52" s="64"/>
      <c r="AC52" s="23"/>
      <c r="AD52" s="77"/>
      <c r="AE52" s="23"/>
      <c r="AF52" s="64"/>
      <c r="AG52" s="23"/>
      <c r="AH52" s="77"/>
      <c r="AI52" s="23"/>
      <c r="AJ52" s="64"/>
      <c r="AK52" s="23"/>
      <c r="AL52" s="19">
        <f t="shared" si="2"/>
        <v>0</v>
      </c>
      <c r="AM52" s="23"/>
      <c r="AN52" s="19">
        <f t="shared" si="3"/>
        <v>0</v>
      </c>
      <c r="AO52" s="23"/>
      <c r="AP52" s="24"/>
      <c r="AQ52" s="24"/>
      <c r="AR52" s="24"/>
      <c r="AT52" s="168"/>
    </row>
    <row r="53" spans="1:46" s="7" customFormat="1" ht="6" customHeight="1" x14ac:dyDescent="0.2">
      <c r="A53" s="10"/>
      <c r="B53" s="10"/>
      <c r="C53" s="10"/>
      <c r="D53" s="10"/>
      <c r="E53" s="10"/>
      <c r="F53" s="10"/>
      <c r="G53" s="10"/>
      <c r="I53" s="8"/>
      <c r="K53" s="38"/>
      <c r="M53" s="8"/>
      <c r="O53" s="38"/>
      <c r="Q53" s="8"/>
      <c r="S53" s="39"/>
      <c r="V53" s="9"/>
      <c r="X53" s="8"/>
      <c r="Z53" s="9"/>
      <c r="AB53" s="38"/>
      <c r="AD53" s="9"/>
      <c r="AF53" s="38"/>
      <c r="AH53" s="9"/>
      <c r="AJ53" s="38"/>
      <c r="AL53" s="9"/>
      <c r="AN53" s="38"/>
      <c r="AP53" s="8"/>
      <c r="AR53" s="8"/>
      <c r="AT53" s="168"/>
    </row>
    <row r="54" spans="1:46" s="7" customFormat="1" ht="16.75" customHeight="1" x14ac:dyDescent="0.2">
      <c r="B54" s="190" t="s">
        <v>139</v>
      </c>
      <c r="C54" s="190"/>
      <c r="D54" s="190"/>
      <c r="E54" s="190"/>
      <c r="F54" s="190"/>
      <c r="G54" s="190"/>
      <c r="I54" s="22">
        <f>+SUM(I55:I62)</f>
        <v>0</v>
      </c>
      <c r="J54" s="23"/>
      <c r="K54" s="22">
        <f>+SUM(K55:K62)</f>
        <v>0</v>
      </c>
      <c r="M54" s="22">
        <f>+SUM(M55:M62)</f>
        <v>0</v>
      </c>
      <c r="N54" s="23"/>
      <c r="O54" s="22">
        <f>+SUM(O55:O62)</f>
        <v>0</v>
      </c>
      <c r="Q54" s="22">
        <f>+SUM(Q55:Q62)</f>
        <v>0</v>
      </c>
      <c r="R54" s="23"/>
      <c r="S54" s="22">
        <f>+SUM(S55:S62)</f>
        <v>0</v>
      </c>
      <c r="U54" s="23"/>
      <c r="V54" s="22">
        <f>I54+M54+Q54</f>
        <v>0</v>
      </c>
      <c r="W54" s="23"/>
      <c r="X54" s="22">
        <f>K54+O54+S54</f>
        <v>0</v>
      </c>
      <c r="Y54" s="23"/>
      <c r="Z54" s="22">
        <f>+SUM(Z55:Z62)</f>
        <v>0</v>
      </c>
      <c r="AA54" s="23"/>
      <c r="AB54" s="22">
        <f>+SUM(AB55:AB62)</f>
        <v>0</v>
      </c>
      <c r="AC54" s="23"/>
      <c r="AD54" s="22">
        <f>+SUM(AD55:AD62)</f>
        <v>0</v>
      </c>
      <c r="AE54" s="23"/>
      <c r="AF54" s="22">
        <f>+SUM(AF55:AF62)</f>
        <v>0</v>
      </c>
      <c r="AG54" s="23"/>
      <c r="AH54" s="22">
        <f>+SUM(AH55:AH62)</f>
        <v>0</v>
      </c>
      <c r="AI54" s="23"/>
      <c r="AJ54" s="22">
        <f>+SUM(AJ55:AJ62)</f>
        <v>0</v>
      </c>
      <c r="AK54" s="23"/>
      <c r="AL54" s="22">
        <f>+SUM(AL55:AL62)</f>
        <v>0</v>
      </c>
      <c r="AM54" s="23"/>
      <c r="AN54" s="22">
        <f>+SUM(AN55:AN62)</f>
        <v>0</v>
      </c>
      <c r="AO54" s="23"/>
      <c r="AP54" s="19">
        <f>AN54-AL54</f>
        <v>0</v>
      </c>
      <c r="AQ54" s="23"/>
      <c r="AR54" s="19">
        <f>AN54-X54</f>
        <v>0</v>
      </c>
      <c r="AT54" s="168" t="s">
        <v>247</v>
      </c>
    </row>
    <row r="55" spans="1:46" s="1" customFormat="1" ht="12" customHeight="1" x14ac:dyDescent="0.2">
      <c r="A55" s="118" t="s">
        <v>168</v>
      </c>
      <c r="B55" s="176" t="s">
        <v>204</v>
      </c>
      <c r="C55" s="177"/>
      <c r="D55" s="180" t="s">
        <v>181</v>
      </c>
      <c r="E55" s="180"/>
      <c r="F55" s="180"/>
      <c r="G55" s="180"/>
      <c r="H55" s="7"/>
      <c r="I55" s="5"/>
      <c r="J55" s="7"/>
      <c r="K55" s="63"/>
      <c r="L55" s="7"/>
      <c r="M55" s="5"/>
      <c r="N55" s="7"/>
      <c r="O55" s="63"/>
      <c r="P55" s="7"/>
      <c r="Q55" s="5"/>
      <c r="R55" s="7"/>
      <c r="S55" s="63"/>
      <c r="T55" s="7"/>
      <c r="U55" s="23"/>
      <c r="V55" s="24"/>
      <c r="W55" s="24"/>
      <c r="X55" s="24"/>
      <c r="Y55" s="23"/>
      <c r="Z55" s="77"/>
      <c r="AA55" s="23"/>
      <c r="AB55" s="64"/>
      <c r="AC55" s="23"/>
      <c r="AD55" s="77"/>
      <c r="AE55" s="23"/>
      <c r="AF55" s="64"/>
      <c r="AG55" s="23"/>
      <c r="AH55" s="77"/>
      <c r="AI55" s="23"/>
      <c r="AJ55" s="64"/>
      <c r="AK55" s="23"/>
      <c r="AL55" s="19">
        <f t="shared" ref="AL55:AL61" si="4">Z55+AD55+AH55</f>
        <v>0</v>
      </c>
      <c r="AM55" s="23"/>
      <c r="AN55" s="19">
        <f t="shared" ref="AN55:AN61" si="5">AB55+AF55+AJ55</f>
        <v>0</v>
      </c>
      <c r="AO55" s="23"/>
      <c r="AP55" s="24"/>
      <c r="AQ55" s="24"/>
      <c r="AR55" s="24"/>
      <c r="AT55" s="168"/>
    </row>
    <row r="56" spans="1:46" s="1" customFormat="1" ht="12" customHeight="1" x14ac:dyDescent="0.2">
      <c r="A56" s="118" t="s">
        <v>170</v>
      </c>
      <c r="B56" s="176" t="s">
        <v>205</v>
      </c>
      <c r="C56" s="177"/>
      <c r="D56" s="180" t="s">
        <v>181</v>
      </c>
      <c r="E56" s="180"/>
      <c r="F56" s="180"/>
      <c r="G56" s="180"/>
      <c r="H56" s="7"/>
      <c r="I56" s="5"/>
      <c r="J56" s="7"/>
      <c r="K56" s="63"/>
      <c r="L56" s="7"/>
      <c r="M56" s="5"/>
      <c r="N56" s="7"/>
      <c r="O56" s="63"/>
      <c r="P56" s="7"/>
      <c r="Q56" s="5"/>
      <c r="R56" s="7"/>
      <c r="S56" s="63"/>
      <c r="T56" s="7"/>
      <c r="U56" s="23"/>
      <c r="V56" s="24"/>
      <c r="W56" s="24"/>
      <c r="X56" s="24"/>
      <c r="Y56" s="23"/>
      <c r="Z56" s="77"/>
      <c r="AA56" s="23"/>
      <c r="AB56" s="64"/>
      <c r="AC56" s="23"/>
      <c r="AD56" s="77"/>
      <c r="AE56" s="23"/>
      <c r="AF56" s="64"/>
      <c r="AG56" s="23"/>
      <c r="AH56" s="77"/>
      <c r="AI56" s="23"/>
      <c r="AJ56" s="64"/>
      <c r="AK56" s="23"/>
      <c r="AL56" s="19">
        <f t="shared" si="4"/>
        <v>0</v>
      </c>
      <c r="AM56" s="23"/>
      <c r="AN56" s="19">
        <f t="shared" si="5"/>
        <v>0</v>
      </c>
      <c r="AO56" s="23"/>
      <c r="AP56" s="24"/>
      <c r="AQ56" s="24"/>
      <c r="AR56" s="24"/>
      <c r="AT56" s="168"/>
    </row>
    <row r="57" spans="1:46" s="1" customFormat="1" ht="12" customHeight="1" x14ac:dyDescent="0.2">
      <c r="A57" s="118" t="s">
        <v>171</v>
      </c>
      <c r="B57" s="176" t="s">
        <v>206</v>
      </c>
      <c r="C57" s="177"/>
      <c r="D57" s="180" t="s">
        <v>181</v>
      </c>
      <c r="E57" s="180"/>
      <c r="F57" s="180"/>
      <c r="G57" s="180"/>
      <c r="H57" s="7"/>
      <c r="I57" s="5"/>
      <c r="J57" s="7"/>
      <c r="K57" s="63"/>
      <c r="L57" s="7"/>
      <c r="M57" s="5"/>
      <c r="N57" s="7"/>
      <c r="O57" s="63"/>
      <c r="P57" s="7"/>
      <c r="Q57" s="5"/>
      <c r="R57" s="7"/>
      <c r="S57" s="63"/>
      <c r="T57" s="7"/>
      <c r="U57" s="23"/>
      <c r="V57" s="24"/>
      <c r="W57" s="24"/>
      <c r="X57" s="24"/>
      <c r="Y57" s="23"/>
      <c r="Z57" s="77"/>
      <c r="AA57" s="23"/>
      <c r="AB57" s="64"/>
      <c r="AC57" s="23"/>
      <c r="AD57" s="77"/>
      <c r="AE57" s="23"/>
      <c r="AF57" s="64"/>
      <c r="AG57" s="23"/>
      <c r="AH57" s="77"/>
      <c r="AI57" s="23"/>
      <c r="AJ57" s="64"/>
      <c r="AK57" s="23"/>
      <c r="AL57" s="19">
        <f t="shared" si="4"/>
        <v>0</v>
      </c>
      <c r="AM57" s="23"/>
      <c r="AN57" s="19">
        <f t="shared" si="5"/>
        <v>0</v>
      </c>
      <c r="AO57" s="23"/>
      <c r="AP57" s="24"/>
      <c r="AQ57" s="24"/>
      <c r="AR57" s="24"/>
      <c r="AT57" s="168"/>
    </row>
    <row r="58" spans="1:46" s="1" customFormat="1" ht="12" customHeight="1" x14ac:dyDescent="0.2">
      <c r="A58" s="118" t="s">
        <v>180</v>
      </c>
      <c r="B58" s="176" t="s">
        <v>207</v>
      </c>
      <c r="C58" s="177"/>
      <c r="D58" s="180" t="s">
        <v>181</v>
      </c>
      <c r="E58" s="180"/>
      <c r="F58" s="180"/>
      <c r="G58" s="180"/>
      <c r="H58" s="7"/>
      <c r="I58" s="5"/>
      <c r="J58" s="7"/>
      <c r="K58" s="63"/>
      <c r="L58" s="7"/>
      <c r="M58" s="5"/>
      <c r="N58" s="7"/>
      <c r="O58" s="63"/>
      <c r="P58" s="7"/>
      <c r="Q58" s="5"/>
      <c r="R58" s="7"/>
      <c r="S58" s="63"/>
      <c r="T58" s="7"/>
      <c r="U58" s="23"/>
      <c r="V58" s="24"/>
      <c r="W58" s="24"/>
      <c r="X58" s="24"/>
      <c r="Y58" s="23"/>
      <c r="Z58" s="77"/>
      <c r="AA58" s="23"/>
      <c r="AB58" s="64"/>
      <c r="AC58" s="23"/>
      <c r="AD58" s="77"/>
      <c r="AE58" s="23"/>
      <c r="AF58" s="64"/>
      <c r="AG58" s="23"/>
      <c r="AH58" s="77"/>
      <c r="AI58" s="23"/>
      <c r="AJ58" s="64"/>
      <c r="AK58" s="23"/>
      <c r="AL58" s="19">
        <f t="shared" si="4"/>
        <v>0</v>
      </c>
      <c r="AM58" s="23"/>
      <c r="AN58" s="19">
        <f t="shared" si="5"/>
        <v>0</v>
      </c>
      <c r="AO58" s="23"/>
      <c r="AP58" s="24"/>
      <c r="AQ58" s="24"/>
      <c r="AR58" s="24"/>
      <c r="AT58" s="168"/>
    </row>
    <row r="59" spans="1:46" s="1" customFormat="1" ht="12" customHeight="1" x14ac:dyDescent="0.2">
      <c r="A59" s="118" t="s">
        <v>197</v>
      </c>
      <c r="B59" s="176" t="s">
        <v>208</v>
      </c>
      <c r="C59" s="177"/>
      <c r="D59" s="180" t="s">
        <v>181</v>
      </c>
      <c r="E59" s="180"/>
      <c r="F59" s="180"/>
      <c r="G59" s="180"/>
      <c r="H59" s="7"/>
      <c r="I59" s="5"/>
      <c r="J59" s="7"/>
      <c r="K59" s="63"/>
      <c r="L59" s="7"/>
      <c r="M59" s="5"/>
      <c r="N59" s="7"/>
      <c r="O59" s="63"/>
      <c r="P59" s="7"/>
      <c r="Q59" s="5"/>
      <c r="R59" s="7"/>
      <c r="S59" s="63"/>
      <c r="T59" s="7"/>
      <c r="U59" s="23"/>
      <c r="V59" s="24"/>
      <c r="W59" s="24"/>
      <c r="X59" s="24"/>
      <c r="Y59" s="23"/>
      <c r="Z59" s="77"/>
      <c r="AA59" s="23"/>
      <c r="AB59" s="64"/>
      <c r="AC59" s="23"/>
      <c r="AD59" s="77"/>
      <c r="AE59" s="23"/>
      <c r="AF59" s="64"/>
      <c r="AG59" s="23"/>
      <c r="AH59" s="77"/>
      <c r="AI59" s="23"/>
      <c r="AJ59" s="64"/>
      <c r="AK59" s="23"/>
      <c r="AL59" s="19">
        <f t="shared" si="4"/>
        <v>0</v>
      </c>
      <c r="AM59" s="23"/>
      <c r="AN59" s="19">
        <f t="shared" si="5"/>
        <v>0</v>
      </c>
      <c r="AO59" s="23"/>
      <c r="AP59" s="24"/>
      <c r="AQ59" s="24"/>
      <c r="AR59" s="24"/>
      <c r="AT59" s="168"/>
    </row>
    <row r="60" spans="1:46" s="1" customFormat="1" ht="12" customHeight="1" x14ac:dyDescent="0.2">
      <c r="A60" s="118" t="s">
        <v>199</v>
      </c>
      <c r="B60" s="176" t="s">
        <v>209</v>
      </c>
      <c r="C60" s="177"/>
      <c r="D60" s="180" t="s">
        <v>181</v>
      </c>
      <c r="E60" s="180"/>
      <c r="F60" s="180"/>
      <c r="G60" s="180"/>
      <c r="H60" s="7"/>
      <c r="I60" s="5"/>
      <c r="J60" s="7"/>
      <c r="K60" s="63"/>
      <c r="L60" s="7"/>
      <c r="M60" s="5"/>
      <c r="N60" s="7"/>
      <c r="O60" s="63"/>
      <c r="P60" s="7"/>
      <c r="Q60" s="5"/>
      <c r="R60" s="7"/>
      <c r="S60" s="63"/>
      <c r="T60" s="7"/>
      <c r="U60" s="23"/>
      <c r="V60" s="24"/>
      <c r="W60" s="24"/>
      <c r="X60" s="24"/>
      <c r="Y60" s="23"/>
      <c r="Z60" s="77"/>
      <c r="AA60" s="23"/>
      <c r="AB60" s="64"/>
      <c r="AC60" s="23"/>
      <c r="AD60" s="77"/>
      <c r="AE60" s="23"/>
      <c r="AF60" s="64"/>
      <c r="AG60" s="23"/>
      <c r="AH60" s="77"/>
      <c r="AI60" s="23"/>
      <c r="AJ60" s="64"/>
      <c r="AK60" s="23"/>
      <c r="AL60" s="19">
        <f t="shared" si="4"/>
        <v>0</v>
      </c>
      <c r="AM60" s="23"/>
      <c r="AN60" s="19">
        <f t="shared" si="5"/>
        <v>0</v>
      </c>
      <c r="AO60" s="23"/>
      <c r="AP60" s="24"/>
      <c r="AQ60" s="24"/>
      <c r="AR60" s="24"/>
      <c r="AT60" s="168"/>
    </row>
    <row r="61" spans="1:46" s="1" customFormat="1" ht="12" customHeight="1" x14ac:dyDescent="0.2">
      <c r="A61" s="118" t="s">
        <v>201</v>
      </c>
      <c r="B61" s="176" t="s">
        <v>210</v>
      </c>
      <c r="C61" s="177"/>
      <c r="D61" s="173"/>
      <c r="E61" s="191"/>
      <c r="F61" s="191"/>
      <c r="G61" s="174"/>
      <c r="H61" s="7"/>
      <c r="I61" s="5"/>
      <c r="J61" s="7"/>
      <c r="K61" s="63"/>
      <c r="L61" s="7"/>
      <c r="M61" s="5"/>
      <c r="N61" s="7"/>
      <c r="O61" s="63"/>
      <c r="P61" s="7"/>
      <c r="Q61" s="5"/>
      <c r="R61" s="7"/>
      <c r="S61" s="63"/>
      <c r="T61" s="7"/>
      <c r="U61" s="23"/>
      <c r="V61" s="24"/>
      <c r="W61" s="24"/>
      <c r="X61" s="24"/>
      <c r="Y61" s="23"/>
      <c r="Z61" s="77"/>
      <c r="AA61" s="23"/>
      <c r="AB61" s="64"/>
      <c r="AC61" s="23"/>
      <c r="AD61" s="77"/>
      <c r="AE61" s="23"/>
      <c r="AF61" s="64"/>
      <c r="AG61" s="23"/>
      <c r="AH61" s="77"/>
      <c r="AI61" s="23"/>
      <c r="AJ61" s="64"/>
      <c r="AK61" s="23"/>
      <c r="AL61" s="19">
        <f t="shared" si="4"/>
        <v>0</v>
      </c>
      <c r="AM61" s="23"/>
      <c r="AN61" s="19">
        <f t="shared" si="5"/>
        <v>0</v>
      </c>
      <c r="AO61" s="23"/>
      <c r="AP61" s="24"/>
      <c r="AQ61" s="24"/>
      <c r="AR61" s="24"/>
      <c r="AT61" s="168"/>
    </row>
    <row r="62" spans="1:46" s="7" customFormat="1" ht="6" customHeight="1" x14ac:dyDescent="0.2">
      <c r="A62" s="10"/>
      <c r="B62" s="10"/>
      <c r="C62" s="10"/>
      <c r="D62" s="10"/>
      <c r="E62" s="10"/>
      <c r="F62" s="10"/>
      <c r="G62" s="10"/>
      <c r="I62" s="8"/>
      <c r="K62" s="38"/>
      <c r="M62" s="8"/>
      <c r="O62" s="38"/>
      <c r="Q62" s="8"/>
      <c r="S62" s="39"/>
      <c r="V62" s="9"/>
      <c r="X62" s="8"/>
      <c r="Z62" s="9"/>
      <c r="AB62" s="38"/>
      <c r="AD62" s="9"/>
      <c r="AF62" s="38"/>
      <c r="AH62" s="9"/>
      <c r="AJ62" s="38"/>
      <c r="AL62" s="9"/>
      <c r="AN62" s="38"/>
      <c r="AP62" s="8"/>
      <c r="AR62" s="8"/>
      <c r="AT62" s="80"/>
    </row>
    <row r="63" spans="1:46" s="7" customFormat="1" ht="16.25" customHeight="1" x14ac:dyDescent="0.2">
      <c r="B63" s="120" t="s">
        <v>10</v>
      </c>
      <c r="C63" s="108"/>
      <c r="D63" s="21"/>
      <c r="E63" s="21"/>
      <c r="F63" s="21"/>
      <c r="G63" s="21"/>
      <c r="I63" s="22">
        <f>SUM(I64:I68)</f>
        <v>0</v>
      </c>
      <c r="J63" s="23"/>
      <c r="K63" s="22">
        <f>SUM(K64:K68)</f>
        <v>0</v>
      </c>
      <c r="M63" s="22">
        <f>SUM(M64:M68)</f>
        <v>0</v>
      </c>
      <c r="N63" s="23"/>
      <c r="O63" s="22">
        <f>SUM(O64:O68)</f>
        <v>0</v>
      </c>
      <c r="Q63" s="22">
        <f>SUM(Q64:Q68)</f>
        <v>0</v>
      </c>
      <c r="R63" s="23"/>
      <c r="S63" s="22">
        <f>SUM(S64:S68)</f>
        <v>0</v>
      </c>
      <c r="U63" s="23"/>
      <c r="V63" s="22">
        <f>I63+M63+Q63</f>
        <v>0</v>
      </c>
      <c r="W63" s="23"/>
      <c r="X63" s="22">
        <f>K63+O63+S63</f>
        <v>0</v>
      </c>
      <c r="Y63" s="23"/>
      <c r="Z63" s="22">
        <f>SUM(Z64:Z68)</f>
        <v>0</v>
      </c>
      <c r="AA63" s="23"/>
      <c r="AB63" s="22">
        <f>SUM(AB64:AB68)</f>
        <v>0</v>
      </c>
      <c r="AC63" s="23"/>
      <c r="AD63" s="22">
        <f>SUM(AD64:AD68)</f>
        <v>0</v>
      </c>
      <c r="AE63" s="23"/>
      <c r="AF63" s="22">
        <f>SUM(AF64:AF68)</f>
        <v>0</v>
      </c>
      <c r="AG63" s="23"/>
      <c r="AH63" s="22">
        <f>SUM(AH64:AH68)</f>
        <v>0</v>
      </c>
      <c r="AI63" s="23"/>
      <c r="AJ63" s="22">
        <f>SUM(AJ64:AJ68)</f>
        <v>0</v>
      </c>
      <c r="AK63" s="23"/>
      <c r="AL63" s="22">
        <f>SUM(AL64:AL68)</f>
        <v>0</v>
      </c>
      <c r="AM63" s="23"/>
      <c r="AN63" s="22">
        <f>SUM(AN64:AN68)</f>
        <v>0</v>
      </c>
      <c r="AO63" s="23"/>
      <c r="AP63" s="19">
        <f>AN63-AL63</f>
        <v>0</v>
      </c>
      <c r="AQ63" s="23"/>
      <c r="AR63" s="19">
        <f>AN63-X63</f>
        <v>0</v>
      </c>
      <c r="AT63" s="169" t="s">
        <v>153</v>
      </c>
    </row>
    <row r="64" spans="1:46" s="1" customFormat="1" ht="12" customHeight="1" x14ac:dyDescent="0.2">
      <c r="A64" s="118" t="s">
        <v>168</v>
      </c>
      <c r="B64" s="173" t="s">
        <v>211</v>
      </c>
      <c r="C64" s="174"/>
      <c r="D64" s="180" t="s">
        <v>212</v>
      </c>
      <c r="E64" s="180"/>
      <c r="F64" s="180"/>
      <c r="G64" s="180"/>
      <c r="H64" s="7"/>
      <c r="I64" s="5"/>
      <c r="J64" s="7"/>
      <c r="K64" s="63"/>
      <c r="L64" s="7"/>
      <c r="M64" s="5"/>
      <c r="N64" s="7"/>
      <c r="O64" s="63"/>
      <c r="P64" s="7"/>
      <c r="Q64" s="5"/>
      <c r="R64" s="7"/>
      <c r="S64" s="63"/>
      <c r="T64" s="7"/>
      <c r="U64" s="23"/>
      <c r="V64" s="24"/>
      <c r="W64" s="24"/>
      <c r="X64" s="24"/>
      <c r="Y64" s="23"/>
      <c r="Z64" s="77"/>
      <c r="AA64" s="23"/>
      <c r="AB64" s="64"/>
      <c r="AC64" s="23"/>
      <c r="AD64" s="77"/>
      <c r="AE64" s="23"/>
      <c r="AF64" s="64"/>
      <c r="AG64" s="23"/>
      <c r="AH64" s="77"/>
      <c r="AI64" s="23"/>
      <c r="AJ64" s="64"/>
      <c r="AK64" s="23"/>
      <c r="AL64" s="19">
        <f>Z64+AD64+AH64</f>
        <v>0</v>
      </c>
      <c r="AM64" s="23"/>
      <c r="AN64" s="19">
        <f>AB64+AF64+AJ64</f>
        <v>0</v>
      </c>
      <c r="AO64" s="23"/>
      <c r="AP64" s="24"/>
      <c r="AQ64" s="24"/>
      <c r="AR64" s="24"/>
      <c r="AT64" s="169"/>
    </row>
    <row r="65" spans="1:46" s="1" customFormat="1" ht="12" customHeight="1" x14ac:dyDescent="0.2">
      <c r="A65" s="118" t="s">
        <v>170</v>
      </c>
      <c r="B65" s="173" t="s">
        <v>213</v>
      </c>
      <c r="C65" s="174"/>
      <c r="D65" s="180"/>
      <c r="E65" s="180"/>
      <c r="F65" s="180"/>
      <c r="G65" s="180"/>
      <c r="H65" s="7"/>
      <c r="I65" s="5"/>
      <c r="J65" s="7"/>
      <c r="K65" s="63"/>
      <c r="L65" s="7"/>
      <c r="M65" s="5"/>
      <c r="N65" s="7"/>
      <c r="O65" s="63"/>
      <c r="P65" s="7"/>
      <c r="Q65" s="5"/>
      <c r="R65" s="7"/>
      <c r="S65" s="63"/>
      <c r="T65" s="7"/>
      <c r="U65" s="23"/>
      <c r="V65" s="24"/>
      <c r="W65" s="24"/>
      <c r="X65" s="24"/>
      <c r="Y65" s="23"/>
      <c r="Z65" s="77"/>
      <c r="AA65" s="23"/>
      <c r="AB65" s="64"/>
      <c r="AC65" s="23"/>
      <c r="AD65" s="77"/>
      <c r="AE65" s="23"/>
      <c r="AF65" s="64"/>
      <c r="AG65" s="23"/>
      <c r="AH65" s="77"/>
      <c r="AI65" s="23"/>
      <c r="AJ65" s="64"/>
      <c r="AK65" s="23"/>
      <c r="AL65" s="19">
        <f>Z65+AD65+AH65</f>
        <v>0</v>
      </c>
      <c r="AM65" s="23"/>
      <c r="AN65" s="19">
        <f>AB65+AF65+AJ65</f>
        <v>0</v>
      </c>
      <c r="AO65" s="23"/>
      <c r="AP65" s="24"/>
      <c r="AQ65" s="24"/>
      <c r="AR65" s="24"/>
      <c r="AT65" s="169"/>
    </row>
    <row r="66" spans="1:46" s="1" customFormat="1" ht="12" customHeight="1" x14ac:dyDescent="0.2">
      <c r="A66" s="118" t="s">
        <v>171</v>
      </c>
      <c r="B66" s="173" t="s">
        <v>214</v>
      </c>
      <c r="C66" s="174"/>
      <c r="D66" s="180"/>
      <c r="E66" s="180"/>
      <c r="F66" s="180"/>
      <c r="G66" s="180"/>
      <c r="H66" s="7"/>
      <c r="I66" s="5"/>
      <c r="J66" s="7"/>
      <c r="K66" s="63"/>
      <c r="L66" s="7"/>
      <c r="M66" s="5"/>
      <c r="N66" s="7"/>
      <c r="O66" s="63"/>
      <c r="P66" s="7"/>
      <c r="Q66" s="5"/>
      <c r="R66" s="7"/>
      <c r="S66" s="63"/>
      <c r="T66" s="7"/>
      <c r="U66" s="23"/>
      <c r="V66" s="24"/>
      <c r="W66" s="24"/>
      <c r="X66" s="24"/>
      <c r="Y66" s="23"/>
      <c r="Z66" s="77"/>
      <c r="AA66" s="23"/>
      <c r="AB66" s="64"/>
      <c r="AC66" s="23"/>
      <c r="AD66" s="77"/>
      <c r="AE66" s="23"/>
      <c r="AF66" s="64"/>
      <c r="AG66" s="23"/>
      <c r="AH66" s="77"/>
      <c r="AI66" s="23"/>
      <c r="AJ66" s="64"/>
      <c r="AK66" s="23"/>
      <c r="AL66" s="19">
        <f>Z66+AD66+AH66</f>
        <v>0</v>
      </c>
      <c r="AM66" s="23"/>
      <c r="AN66" s="19">
        <f>AB66+AF66+AJ66</f>
        <v>0</v>
      </c>
      <c r="AO66" s="23"/>
      <c r="AP66" s="24"/>
      <c r="AQ66" s="24"/>
      <c r="AR66" s="24"/>
      <c r="AT66" s="169"/>
    </row>
    <row r="67" spans="1:46" s="1" customFormat="1" ht="12" customHeight="1" x14ac:dyDescent="0.2">
      <c r="A67" s="118" t="s">
        <v>180</v>
      </c>
      <c r="B67" s="173" t="s">
        <v>176</v>
      </c>
      <c r="C67" s="174"/>
      <c r="D67" s="180"/>
      <c r="E67" s="180"/>
      <c r="F67" s="180"/>
      <c r="G67" s="180"/>
      <c r="H67" s="7"/>
      <c r="I67" s="5"/>
      <c r="J67" s="7"/>
      <c r="K67" s="63"/>
      <c r="L67" s="7"/>
      <c r="M67" s="5"/>
      <c r="N67" s="7"/>
      <c r="O67" s="63"/>
      <c r="P67" s="7"/>
      <c r="Q67" s="5"/>
      <c r="R67" s="7"/>
      <c r="S67" s="63"/>
      <c r="T67" s="7"/>
      <c r="U67" s="23"/>
      <c r="V67" s="24"/>
      <c r="W67" s="24"/>
      <c r="X67" s="24"/>
      <c r="Y67" s="23"/>
      <c r="Z67" s="77"/>
      <c r="AA67" s="23"/>
      <c r="AB67" s="64"/>
      <c r="AC67" s="23"/>
      <c r="AD67" s="77"/>
      <c r="AE67" s="23"/>
      <c r="AF67" s="64"/>
      <c r="AG67" s="23"/>
      <c r="AH67" s="77"/>
      <c r="AI67" s="23"/>
      <c r="AJ67" s="64"/>
      <c r="AK67" s="23"/>
      <c r="AL67" s="19">
        <f>Z67+AD67+AH67</f>
        <v>0</v>
      </c>
      <c r="AM67" s="23"/>
      <c r="AN67" s="19">
        <f>AB67+AF67+AJ67</f>
        <v>0</v>
      </c>
      <c r="AO67" s="23"/>
      <c r="AP67" s="24"/>
      <c r="AQ67" s="24"/>
      <c r="AR67" s="24"/>
      <c r="AT67" s="169"/>
    </row>
    <row r="68" spans="1:46" s="7" customFormat="1" ht="6" customHeight="1" x14ac:dyDescent="0.2">
      <c r="A68" s="10"/>
      <c r="B68" s="10"/>
      <c r="C68" s="10"/>
      <c r="D68" s="10"/>
      <c r="E68" s="10"/>
      <c r="F68" s="10"/>
      <c r="G68" s="10"/>
      <c r="I68" s="8"/>
      <c r="K68" s="38"/>
      <c r="M68" s="8"/>
      <c r="O68" s="38"/>
      <c r="Q68" s="8"/>
      <c r="S68" s="39"/>
      <c r="V68" s="9"/>
      <c r="X68" s="8"/>
      <c r="Z68" s="9"/>
      <c r="AB68" s="38"/>
      <c r="AD68" s="9"/>
      <c r="AF68" s="38"/>
      <c r="AH68" s="9"/>
      <c r="AJ68" s="38"/>
      <c r="AL68" s="9"/>
      <c r="AN68" s="38"/>
      <c r="AP68" s="8"/>
      <c r="AR68" s="8"/>
      <c r="AT68" s="80"/>
    </row>
    <row r="69" spans="1:46" s="7" customFormat="1" ht="16.75" customHeight="1" x14ac:dyDescent="0.2">
      <c r="B69" s="190" t="s">
        <v>11</v>
      </c>
      <c r="C69" s="190"/>
      <c r="D69" s="190"/>
      <c r="E69" s="190"/>
      <c r="F69" s="190"/>
      <c r="G69" s="190"/>
      <c r="I69" s="22">
        <f>SUM(I70:I76)</f>
        <v>0</v>
      </c>
      <c r="J69" s="23"/>
      <c r="K69" s="22">
        <f>SUM(K70:K76)</f>
        <v>0</v>
      </c>
      <c r="M69" s="22">
        <f>SUM(M70:M76)</f>
        <v>0</v>
      </c>
      <c r="N69" s="23"/>
      <c r="O69" s="22">
        <f>SUM(O70:O76)</f>
        <v>0</v>
      </c>
      <c r="Q69" s="22">
        <f>SUM(Q70:Q76)</f>
        <v>0</v>
      </c>
      <c r="R69" s="23"/>
      <c r="S69" s="22">
        <f>SUM(S70:S76)</f>
        <v>0</v>
      </c>
      <c r="U69" s="23"/>
      <c r="V69" s="22">
        <f>I69+M69+Q69</f>
        <v>0</v>
      </c>
      <c r="W69" s="23"/>
      <c r="X69" s="22">
        <f>K69+O69+S69</f>
        <v>0</v>
      </c>
      <c r="Y69" s="23"/>
      <c r="Z69" s="22">
        <f>SUM(Z70:Z76)</f>
        <v>0</v>
      </c>
      <c r="AA69" s="23"/>
      <c r="AB69" s="22">
        <f>SUM(AB70:AB76)</f>
        <v>0</v>
      </c>
      <c r="AC69" s="23"/>
      <c r="AD69" s="22">
        <f>SUM(AD70:AD76)</f>
        <v>0</v>
      </c>
      <c r="AE69" s="23"/>
      <c r="AF69" s="22">
        <f>SUM(AF70:AF76)</f>
        <v>0</v>
      </c>
      <c r="AG69" s="23"/>
      <c r="AH69" s="22">
        <f>SUM(AH70:AH76)</f>
        <v>0</v>
      </c>
      <c r="AI69" s="23"/>
      <c r="AJ69" s="22">
        <f>SUM(AJ70:AJ76)</f>
        <v>0</v>
      </c>
      <c r="AK69" s="23"/>
      <c r="AL69" s="22">
        <f>SUM(AL70:AL76)</f>
        <v>0</v>
      </c>
      <c r="AM69" s="23"/>
      <c r="AN69" s="22">
        <f>SUM(AN70:AN76)</f>
        <v>0</v>
      </c>
      <c r="AO69" s="23"/>
      <c r="AP69" s="19">
        <f>AN69-AL69</f>
        <v>0</v>
      </c>
      <c r="AQ69" s="23"/>
      <c r="AR69" s="19">
        <f>AN69-X69</f>
        <v>0</v>
      </c>
      <c r="AT69" s="168" t="s">
        <v>248</v>
      </c>
    </row>
    <row r="70" spans="1:46" s="1" customFormat="1" ht="12" customHeight="1" x14ac:dyDescent="0.2">
      <c r="A70" s="118" t="s">
        <v>168</v>
      </c>
      <c r="B70" s="117" t="s">
        <v>215</v>
      </c>
      <c r="C70" s="67" t="s">
        <v>216</v>
      </c>
      <c r="D70" s="180" t="s">
        <v>217</v>
      </c>
      <c r="E70" s="180"/>
      <c r="F70" s="180"/>
      <c r="G70" s="180"/>
      <c r="H70" s="7"/>
      <c r="I70" s="5"/>
      <c r="J70" s="7"/>
      <c r="K70" s="63"/>
      <c r="L70" s="7"/>
      <c r="M70" s="5"/>
      <c r="N70" s="7"/>
      <c r="O70" s="63"/>
      <c r="P70" s="7"/>
      <c r="Q70" s="5"/>
      <c r="R70" s="7"/>
      <c r="S70" s="63"/>
      <c r="T70" s="7"/>
      <c r="U70" s="23"/>
      <c r="V70" s="24"/>
      <c r="W70" s="24"/>
      <c r="X70" s="24"/>
      <c r="Y70" s="23"/>
      <c r="Z70" s="77"/>
      <c r="AA70" s="23"/>
      <c r="AB70" s="64"/>
      <c r="AC70" s="23"/>
      <c r="AD70" s="77"/>
      <c r="AE70" s="23"/>
      <c r="AF70" s="64"/>
      <c r="AG70" s="23"/>
      <c r="AH70" s="77"/>
      <c r="AI70" s="23"/>
      <c r="AJ70" s="64"/>
      <c r="AK70" s="23"/>
      <c r="AL70" s="19">
        <f t="shared" ref="AL70:AL75" si="6">Z70+AD70+AH70</f>
        <v>0</v>
      </c>
      <c r="AM70" s="23"/>
      <c r="AN70" s="19">
        <f t="shared" ref="AN70:AN75" si="7">AB70+AF70+AJ70</f>
        <v>0</v>
      </c>
      <c r="AO70" s="23"/>
      <c r="AP70" s="24"/>
      <c r="AQ70" s="24"/>
      <c r="AR70" s="24"/>
      <c r="AT70" s="168"/>
    </row>
    <row r="71" spans="1:46" s="1" customFormat="1" ht="12" customHeight="1" x14ac:dyDescent="0.2">
      <c r="A71" s="118" t="s">
        <v>170</v>
      </c>
      <c r="B71" s="117" t="s">
        <v>218</v>
      </c>
      <c r="C71" s="67" t="s">
        <v>216</v>
      </c>
      <c r="D71" s="180" t="s">
        <v>217</v>
      </c>
      <c r="E71" s="180"/>
      <c r="F71" s="180"/>
      <c r="G71" s="180"/>
      <c r="H71" s="7"/>
      <c r="I71" s="5"/>
      <c r="J71" s="7"/>
      <c r="K71" s="63"/>
      <c r="L71" s="7"/>
      <c r="M71" s="5"/>
      <c r="N71" s="7"/>
      <c r="O71" s="63"/>
      <c r="P71" s="7"/>
      <c r="Q71" s="5"/>
      <c r="R71" s="7"/>
      <c r="S71" s="63"/>
      <c r="T71" s="7"/>
      <c r="U71" s="23"/>
      <c r="V71" s="24"/>
      <c r="W71" s="24"/>
      <c r="X71" s="24"/>
      <c r="Y71" s="23"/>
      <c r="Z71" s="77"/>
      <c r="AA71" s="23"/>
      <c r="AB71" s="64"/>
      <c r="AC71" s="23"/>
      <c r="AD71" s="77"/>
      <c r="AE71" s="23"/>
      <c r="AF71" s="64"/>
      <c r="AG71" s="23"/>
      <c r="AH71" s="77"/>
      <c r="AI71" s="23"/>
      <c r="AJ71" s="64"/>
      <c r="AK71" s="23"/>
      <c r="AL71" s="19">
        <f t="shared" si="6"/>
        <v>0</v>
      </c>
      <c r="AM71" s="23"/>
      <c r="AN71" s="19">
        <f t="shared" si="7"/>
        <v>0</v>
      </c>
      <c r="AO71" s="23"/>
      <c r="AP71" s="24"/>
      <c r="AQ71" s="24"/>
      <c r="AR71" s="24"/>
      <c r="AT71" s="168"/>
    </row>
    <row r="72" spans="1:46" s="1" customFormat="1" ht="12" customHeight="1" x14ac:dyDescent="0.2">
      <c r="A72" s="118" t="s">
        <v>171</v>
      </c>
      <c r="B72" s="117" t="s">
        <v>219</v>
      </c>
      <c r="C72" s="67"/>
      <c r="D72" s="180"/>
      <c r="E72" s="180"/>
      <c r="F72" s="180"/>
      <c r="G72" s="180"/>
      <c r="H72" s="7"/>
      <c r="I72" s="5"/>
      <c r="J72" s="7"/>
      <c r="K72" s="63"/>
      <c r="L72" s="7"/>
      <c r="M72" s="5"/>
      <c r="N72" s="7"/>
      <c r="O72" s="63"/>
      <c r="P72" s="7"/>
      <c r="Q72" s="5"/>
      <c r="R72" s="7"/>
      <c r="S72" s="63"/>
      <c r="T72" s="7"/>
      <c r="U72" s="23"/>
      <c r="V72" s="24"/>
      <c r="W72" s="24"/>
      <c r="X72" s="24"/>
      <c r="Y72" s="23"/>
      <c r="Z72" s="77"/>
      <c r="AA72" s="23"/>
      <c r="AB72" s="64"/>
      <c r="AC72" s="23"/>
      <c r="AD72" s="77"/>
      <c r="AE72" s="23"/>
      <c r="AF72" s="64"/>
      <c r="AG72" s="23"/>
      <c r="AH72" s="77"/>
      <c r="AI72" s="23"/>
      <c r="AJ72" s="64"/>
      <c r="AK72" s="23"/>
      <c r="AL72" s="19">
        <f t="shared" si="6"/>
        <v>0</v>
      </c>
      <c r="AM72" s="23"/>
      <c r="AN72" s="19">
        <f t="shared" si="7"/>
        <v>0</v>
      </c>
      <c r="AO72" s="23"/>
      <c r="AP72" s="24"/>
      <c r="AQ72" s="24"/>
      <c r="AR72" s="24"/>
      <c r="AT72" s="168"/>
    </row>
    <row r="73" spans="1:46" s="1" customFormat="1" ht="12" customHeight="1" x14ac:dyDescent="0.2">
      <c r="A73" s="118" t="s">
        <v>180</v>
      </c>
      <c r="B73" s="117" t="s">
        <v>220</v>
      </c>
      <c r="C73" s="67"/>
      <c r="D73" s="180"/>
      <c r="E73" s="180"/>
      <c r="F73" s="180"/>
      <c r="G73" s="180"/>
      <c r="H73" s="7"/>
      <c r="I73" s="5"/>
      <c r="J73" s="7"/>
      <c r="K73" s="63"/>
      <c r="L73" s="7"/>
      <c r="M73" s="5"/>
      <c r="N73" s="7"/>
      <c r="O73" s="63"/>
      <c r="P73" s="7"/>
      <c r="Q73" s="5"/>
      <c r="R73" s="7"/>
      <c r="S73" s="63"/>
      <c r="T73" s="7"/>
      <c r="U73" s="23"/>
      <c r="V73" s="24"/>
      <c r="W73" s="24"/>
      <c r="X73" s="24"/>
      <c r="Y73" s="23"/>
      <c r="Z73" s="77"/>
      <c r="AA73" s="23"/>
      <c r="AB73" s="64"/>
      <c r="AC73" s="23"/>
      <c r="AD73" s="77"/>
      <c r="AE73" s="23"/>
      <c r="AF73" s="64"/>
      <c r="AG73" s="23"/>
      <c r="AH73" s="77"/>
      <c r="AI73" s="23"/>
      <c r="AJ73" s="64"/>
      <c r="AK73" s="23"/>
      <c r="AL73" s="19">
        <f t="shared" si="6"/>
        <v>0</v>
      </c>
      <c r="AM73" s="23"/>
      <c r="AN73" s="19">
        <f t="shared" si="7"/>
        <v>0</v>
      </c>
      <c r="AO73" s="23"/>
      <c r="AP73" s="24"/>
      <c r="AQ73" s="24"/>
      <c r="AR73" s="24"/>
      <c r="AT73" s="168"/>
    </row>
    <row r="74" spans="1:46" s="1" customFormat="1" ht="12" customHeight="1" x14ac:dyDescent="0.2">
      <c r="A74" s="118" t="s">
        <v>197</v>
      </c>
      <c r="B74" s="117" t="s">
        <v>221</v>
      </c>
      <c r="C74" s="67"/>
      <c r="D74" s="180"/>
      <c r="E74" s="180"/>
      <c r="F74" s="180"/>
      <c r="G74" s="180"/>
      <c r="H74" s="7"/>
      <c r="I74" s="5"/>
      <c r="J74" s="7"/>
      <c r="K74" s="63"/>
      <c r="L74" s="7"/>
      <c r="M74" s="5"/>
      <c r="N74" s="7"/>
      <c r="O74" s="63"/>
      <c r="P74" s="7"/>
      <c r="Q74" s="5"/>
      <c r="R74" s="7"/>
      <c r="S74" s="63"/>
      <c r="T74" s="7"/>
      <c r="U74" s="23"/>
      <c r="V74" s="24"/>
      <c r="W74" s="24"/>
      <c r="X74" s="24"/>
      <c r="Y74" s="23"/>
      <c r="Z74" s="77"/>
      <c r="AA74" s="23"/>
      <c r="AB74" s="64"/>
      <c r="AC74" s="23"/>
      <c r="AD74" s="77"/>
      <c r="AE74" s="23"/>
      <c r="AF74" s="64"/>
      <c r="AG74" s="23"/>
      <c r="AH74" s="77"/>
      <c r="AI74" s="23"/>
      <c r="AJ74" s="64"/>
      <c r="AK74" s="23"/>
      <c r="AL74" s="19">
        <f t="shared" si="6"/>
        <v>0</v>
      </c>
      <c r="AM74" s="23"/>
      <c r="AN74" s="19">
        <f t="shared" si="7"/>
        <v>0</v>
      </c>
      <c r="AO74" s="23"/>
      <c r="AP74" s="24"/>
      <c r="AQ74" s="24"/>
      <c r="AR74" s="24"/>
      <c r="AT74" s="168"/>
    </row>
    <row r="75" spans="1:46" s="1" customFormat="1" ht="12" customHeight="1" x14ac:dyDescent="0.2">
      <c r="A75" s="118" t="s">
        <v>199</v>
      </c>
      <c r="B75" s="117" t="s">
        <v>176</v>
      </c>
      <c r="C75" s="67"/>
      <c r="D75" s="180"/>
      <c r="E75" s="180"/>
      <c r="F75" s="180"/>
      <c r="G75" s="180"/>
      <c r="H75" s="7"/>
      <c r="I75" s="5"/>
      <c r="J75" s="7"/>
      <c r="K75" s="63"/>
      <c r="L75" s="7"/>
      <c r="M75" s="5"/>
      <c r="N75" s="7"/>
      <c r="O75" s="63"/>
      <c r="P75" s="7"/>
      <c r="Q75" s="5"/>
      <c r="R75" s="7"/>
      <c r="S75" s="63"/>
      <c r="T75" s="7"/>
      <c r="U75" s="23"/>
      <c r="V75" s="24"/>
      <c r="W75" s="24"/>
      <c r="X75" s="24"/>
      <c r="Y75" s="23"/>
      <c r="Z75" s="77"/>
      <c r="AA75" s="23"/>
      <c r="AB75" s="64"/>
      <c r="AC75" s="23"/>
      <c r="AD75" s="77"/>
      <c r="AE75" s="23"/>
      <c r="AF75" s="64"/>
      <c r="AG75" s="23"/>
      <c r="AH75" s="77"/>
      <c r="AI75" s="23"/>
      <c r="AJ75" s="64"/>
      <c r="AK75" s="23"/>
      <c r="AL75" s="19">
        <f t="shared" si="6"/>
        <v>0</v>
      </c>
      <c r="AM75" s="23"/>
      <c r="AN75" s="19">
        <f t="shared" si="7"/>
        <v>0</v>
      </c>
      <c r="AO75" s="23"/>
      <c r="AP75" s="24"/>
      <c r="AQ75" s="24"/>
      <c r="AR75" s="24"/>
      <c r="AT75" s="168"/>
    </row>
    <row r="76" spans="1:46" s="7" customFormat="1" ht="6" customHeight="1" x14ac:dyDescent="0.2">
      <c r="A76" s="10"/>
      <c r="B76" s="10"/>
      <c r="C76" s="10"/>
      <c r="D76" s="10"/>
      <c r="E76" s="10"/>
      <c r="F76" s="10"/>
      <c r="G76" s="10"/>
      <c r="I76" s="8"/>
      <c r="K76" s="38"/>
      <c r="M76" s="8"/>
      <c r="O76" s="38"/>
      <c r="Q76" s="8"/>
      <c r="S76" s="39"/>
      <c r="V76" s="9"/>
      <c r="X76" s="8"/>
      <c r="Z76" s="9"/>
      <c r="AB76" s="38"/>
      <c r="AD76" s="9"/>
      <c r="AF76" s="38"/>
      <c r="AH76" s="9"/>
      <c r="AJ76" s="38"/>
      <c r="AL76" s="9"/>
      <c r="AN76" s="38"/>
      <c r="AP76" s="8"/>
      <c r="AR76" s="8"/>
      <c r="AT76" s="80"/>
    </row>
    <row r="77" spans="1:46" s="7" customFormat="1" ht="21" customHeight="1" x14ac:dyDescent="0.2">
      <c r="B77" s="194" t="s">
        <v>12</v>
      </c>
      <c r="C77" s="194"/>
      <c r="D77" s="194"/>
      <c r="E77" s="194"/>
      <c r="F77" s="125" t="s">
        <v>231</v>
      </c>
      <c r="G77" s="125" t="s">
        <v>232</v>
      </c>
      <c r="I77" s="22">
        <f>SUM(I78:I85)</f>
        <v>0</v>
      </c>
      <c r="J77" s="23"/>
      <c r="K77" s="22">
        <f>SUM(K78:K85)</f>
        <v>0</v>
      </c>
      <c r="M77" s="22">
        <f>SUM(M78:M85)</f>
        <v>0</v>
      </c>
      <c r="N77" s="23"/>
      <c r="O77" s="22">
        <f>SUM(O78:O85)</f>
        <v>0</v>
      </c>
      <c r="Q77" s="22">
        <f>SUM(Q78:Q85)</f>
        <v>0</v>
      </c>
      <c r="R77" s="23"/>
      <c r="S77" s="22">
        <f>SUM(S78:S85)</f>
        <v>0</v>
      </c>
      <c r="U77" s="23"/>
      <c r="V77" s="22">
        <f>I77+M77+Q77</f>
        <v>0</v>
      </c>
      <c r="W77" s="23"/>
      <c r="X77" s="22">
        <f>K77+O77+S77</f>
        <v>0</v>
      </c>
      <c r="Y77" s="23"/>
      <c r="Z77" s="22">
        <f>SUM(Z78:Z85)</f>
        <v>0</v>
      </c>
      <c r="AA77" s="23"/>
      <c r="AB77" s="22">
        <f>SUM(AB78:AB85)</f>
        <v>0</v>
      </c>
      <c r="AC77" s="23"/>
      <c r="AD77" s="22">
        <f>SUM(AD78:AD85)</f>
        <v>0</v>
      </c>
      <c r="AE77" s="23"/>
      <c r="AF77" s="22">
        <f>SUM(AF78:AF85)</f>
        <v>0</v>
      </c>
      <c r="AG77" s="23"/>
      <c r="AH77" s="22">
        <f>SUM(AH78:AH85)</f>
        <v>0</v>
      </c>
      <c r="AI77" s="23"/>
      <c r="AJ77" s="22">
        <f>SUM(AJ78:AJ85)</f>
        <v>0</v>
      </c>
      <c r="AK77" s="23"/>
      <c r="AL77" s="22">
        <f>SUM(AL78:AL85)</f>
        <v>0</v>
      </c>
      <c r="AM77" s="23"/>
      <c r="AN77" s="22">
        <f>SUM(AN78:AN85)</f>
        <v>0</v>
      </c>
      <c r="AO77" s="23"/>
      <c r="AP77" s="19">
        <f>AN77-AL77</f>
        <v>0</v>
      </c>
      <c r="AQ77" s="23"/>
      <c r="AR77" s="19">
        <f>AN77-X77</f>
        <v>0</v>
      </c>
      <c r="AT77" s="168" t="s">
        <v>249</v>
      </c>
    </row>
    <row r="78" spans="1:46" s="1" customFormat="1" ht="12" customHeight="1" x14ac:dyDescent="0.2">
      <c r="A78" s="118" t="s">
        <v>168</v>
      </c>
      <c r="B78" s="173" t="s">
        <v>222</v>
      </c>
      <c r="C78" s="174"/>
      <c r="D78" s="173"/>
      <c r="E78" s="191"/>
      <c r="F78" s="191"/>
      <c r="G78" s="174"/>
      <c r="H78" s="7"/>
      <c r="I78" s="5"/>
      <c r="J78" s="7"/>
      <c r="K78" s="63"/>
      <c r="L78" s="7"/>
      <c r="M78" s="5"/>
      <c r="N78" s="7"/>
      <c r="O78" s="63"/>
      <c r="P78" s="7"/>
      <c r="Q78" s="5"/>
      <c r="R78" s="7"/>
      <c r="S78" s="63"/>
      <c r="T78" s="7"/>
      <c r="U78" s="23"/>
      <c r="V78" s="24"/>
      <c r="W78" s="24"/>
      <c r="X78" s="24"/>
      <c r="Y78" s="23"/>
      <c r="Z78" s="77"/>
      <c r="AA78" s="23"/>
      <c r="AB78" s="64"/>
      <c r="AC78" s="23"/>
      <c r="AD78" s="77"/>
      <c r="AE78" s="23"/>
      <c r="AF78" s="64"/>
      <c r="AG78" s="23"/>
      <c r="AH78" s="77"/>
      <c r="AI78" s="23"/>
      <c r="AJ78" s="64"/>
      <c r="AK78" s="23"/>
      <c r="AL78" s="19">
        <f>Z78+AD78+AH78</f>
        <v>0</v>
      </c>
      <c r="AM78" s="23"/>
      <c r="AN78" s="19">
        <f>AB78+AF78+AJ78</f>
        <v>0</v>
      </c>
      <c r="AO78" s="23"/>
      <c r="AP78" s="24"/>
      <c r="AQ78" s="24"/>
      <c r="AR78" s="24"/>
      <c r="AT78" s="168"/>
    </row>
    <row r="79" spans="1:46" s="1" customFormat="1" ht="12" customHeight="1" x14ac:dyDescent="0.2">
      <c r="A79" s="118" t="s">
        <v>192</v>
      </c>
      <c r="B79" s="117" t="s">
        <v>223</v>
      </c>
      <c r="C79" s="180" t="s">
        <v>224</v>
      </c>
      <c r="D79" s="180"/>
      <c r="E79" s="67" t="s">
        <v>216</v>
      </c>
      <c r="F79" s="119"/>
      <c r="G79" s="119"/>
      <c r="H79" s="7"/>
      <c r="I79" s="5"/>
      <c r="J79" s="7"/>
      <c r="K79" s="63"/>
      <c r="L79" s="7"/>
      <c r="M79" s="5"/>
      <c r="N79" s="7"/>
      <c r="O79" s="63"/>
      <c r="P79" s="7"/>
      <c r="Q79" s="5"/>
      <c r="R79" s="7"/>
      <c r="S79" s="63"/>
      <c r="T79" s="7"/>
      <c r="U79" s="23"/>
      <c r="V79" s="24"/>
      <c r="W79" s="24"/>
      <c r="X79" s="24"/>
      <c r="Y79" s="23"/>
      <c r="Z79" s="77"/>
      <c r="AA79" s="23"/>
      <c r="AB79" s="64"/>
      <c r="AC79" s="23"/>
      <c r="AD79" s="77"/>
      <c r="AE79" s="23"/>
      <c r="AF79" s="64"/>
      <c r="AG79" s="23"/>
      <c r="AH79" s="77"/>
      <c r="AI79" s="23"/>
      <c r="AJ79" s="64"/>
      <c r="AK79" s="23"/>
      <c r="AL79" s="19">
        <f>Z79+AD79+AH79</f>
        <v>0</v>
      </c>
      <c r="AM79" s="23"/>
      <c r="AN79" s="19">
        <f>AB79+AF79+AJ79</f>
        <v>0</v>
      </c>
      <c r="AO79" s="23"/>
      <c r="AP79" s="24"/>
      <c r="AQ79" s="24"/>
      <c r="AR79" s="24"/>
      <c r="AT79" s="168"/>
    </row>
    <row r="80" spans="1:46" s="1" customFormat="1" ht="12" customHeight="1" x14ac:dyDescent="0.2">
      <c r="A80" s="118" t="s">
        <v>193</v>
      </c>
      <c r="B80" s="117" t="s">
        <v>223</v>
      </c>
      <c r="C80" s="180" t="s">
        <v>224</v>
      </c>
      <c r="D80" s="180"/>
      <c r="E80" s="67" t="s">
        <v>216</v>
      </c>
      <c r="F80" s="119"/>
      <c r="G80" s="119"/>
      <c r="H80" s="7"/>
      <c r="I80" s="5"/>
      <c r="J80" s="7"/>
      <c r="K80" s="63"/>
      <c r="L80" s="7"/>
      <c r="M80" s="5"/>
      <c r="N80" s="7"/>
      <c r="O80" s="63"/>
      <c r="P80" s="7"/>
      <c r="Q80" s="5"/>
      <c r="R80" s="7"/>
      <c r="S80" s="63"/>
      <c r="T80" s="7"/>
      <c r="U80" s="23"/>
      <c r="V80" s="24"/>
      <c r="W80" s="24"/>
      <c r="X80" s="24"/>
      <c r="Y80" s="23"/>
      <c r="Z80" s="77"/>
      <c r="AA80" s="23"/>
      <c r="AB80" s="64"/>
      <c r="AC80" s="23"/>
      <c r="AD80" s="77"/>
      <c r="AE80" s="23"/>
      <c r="AF80" s="64"/>
      <c r="AG80" s="23"/>
      <c r="AH80" s="77"/>
      <c r="AI80" s="23"/>
      <c r="AJ80" s="64"/>
      <c r="AK80" s="23"/>
      <c r="AL80" s="19"/>
      <c r="AM80" s="23"/>
      <c r="AN80" s="19"/>
      <c r="AO80" s="23"/>
      <c r="AP80" s="24"/>
      <c r="AQ80" s="24"/>
      <c r="AR80" s="24"/>
      <c r="AT80" s="168"/>
    </row>
    <row r="81" spans="1:46" s="1" customFormat="1" ht="12" customHeight="1" x14ac:dyDescent="0.2">
      <c r="A81" s="118" t="s">
        <v>225</v>
      </c>
      <c r="B81" s="117" t="s">
        <v>226</v>
      </c>
      <c r="C81" s="180" t="s">
        <v>227</v>
      </c>
      <c r="D81" s="180"/>
      <c r="E81" s="67" t="s">
        <v>216</v>
      </c>
      <c r="F81" s="119"/>
      <c r="G81" s="119"/>
      <c r="H81" s="7"/>
      <c r="I81" s="5"/>
      <c r="J81" s="7"/>
      <c r="K81" s="63"/>
      <c r="L81" s="7"/>
      <c r="M81" s="5"/>
      <c r="N81" s="7"/>
      <c r="O81" s="63"/>
      <c r="P81" s="7"/>
      <c r="Q81" s="5"/>
      <c r="R81" s="7"/>
      <c r="S81" s="63"/>
      <c r="T81" s="7"/>
      <c r="U81" s="23"/>
      <c r="V81" s="24"/>
      <c r="W81" s="24"/>
      <c r="X81" s="24"/>
      <c r="Y81" s="23"/>
      <c r="Z81" s="77"/>
      <c r="AA81" s="23"/>
      <c r="AB81" s="64"/>
      <c r="AC81" s="23"/>
      <c r="AD81" s="77"/>
      <c r="AE81" s="23"/>
      <c r="AF81" s="64"/>
      <c r="AG81" s="23"/>
      <c r="AH81" s="77"/>
      <c r="AI81" s="23"/>
      <c r="AJ81" s="64"/>
      <c r="AK81" s="23"/>
      <c r="AL81" s="19">
        <f>Z81+AD81+AH81</f>
        <v>0</v>
      </c>
      <c r="AM81" s="23"/>
      <c r="AN81" s="19">
        <f>AB81+AF81+AJ81</f>
        <v>0</v>
      </c>
      <c r="AO81" s="23"/>
      <c r="AP81" s="24"/>
      <c r="AQ81" s="24"/>
      <c r="AR81" s="24"/>
      <c r="AT81" s="168"/>
    </row>
    <row r="82" spans="1:46" s="1" customFormat="1" ht="12" customHeight="1" x14ac:dyDescent="0.2">
      <c r="A82" s="118" t="s">
        <v>228</v>
      </c>
      <c r="B82" s="117" t="s">
        <v>226</v>
      </c>
      <c r="C82" s="180" t="s">
        <v>227</v>
      </c>
      <c r="D82" s="180"/>
      <c r="E82" s="67" t="s">
        <v>216</v>
      </c>
      <c r="F82" s="119"/>
      <c r="G82" s="119"/>
      <c r="H82" s="7"/>
      <c r="I82" s="5"/>
      <c r="J82" s="7"/>
      <c r="K82" s="63"/>
      <c r="L82" s="7"/>
      <c r="M82" s="5"/>
      <c r="N82" s="7"/>
      <c r="O82" s="63"/>
      <c r="P82" s="7"/>
      <c r="Q82" s="5"/>
      <c r="R82" s="7"/>
      <c r="S82" s="63"/>
      <c r="T82" s="7"/>
      <c r="U82" s="23"/>
      <c r="V82" s="24"/>
      <c r="W82" s="24"/>
      <c r="X82" s="24"/>
      <c r="Y82" s="23"/>
      <c r="Z82" s="77"/>
      <c r="AA82" s="23"/>
      <c r="AB82" s="64"/>
      <c r="AC82" s="23"/>
      <c r="AD82" s="77"/>
      <c r="AE82" s="23"/>
      <c r="AF82" s="64"/>
      <c r="AG82" s="23"/>
      <c r="AH82" s="77"/>
      <c r="AI82" s="23"/>
      <c r="AJ82" s="64"/>
      <c r="AK82" s="23"/>
      <c r="AL82" s="19"/>
      <c r="AM82" s="23"/>
      <c r="AN82" s="19"/>
      <c r="AO82" s="23"/>
      <c r="AP82" s="24"/>
      <c r="AQ82" s="24"/>
      <c r="AR82" s="24"/>
      <c r="AT82" s="168"/>
    </row>
    <row r="83" spans="1:46" s="1" customFormat="1" ht="12" customHeight="1" x14ac:dyDescent="0.2">
      <c r="A83" s="118" t="s">
        <v>180</v>
      </c>
      <c r="B83" s="117" t="s">
        <v>229</v>
      </c>
      <c r="C83" s="180" t="s">
        <v>230</v>
      </c>
      <c r="D83" s="180"/>
      <c r="E83" s="67"/>
      <c r="F83" s="119"/>
      <c r="G83" s="119"/>
      <c r="H83" s="7"/>
      <c r="I83" s="5"/>
      <c r="J83" s="7"/>
      <c r="K83" s="63"/>
      <c r="L83" s="7"/>
      <c r="M83" s="5"/>
      <c r="N83" s="7"/>
      <c r="O83" s="63"/>
      <c r="P83" s="7"/>
      <c r="Q83" s="5"/>
      <c r="R83" s="7"/>
      <c r="S83" s="63"/>
      <c r="T83" s="7"/>
      <c r="U83" s="23"/>
      <c r="V83" s="24"/>
      <c r="W83" s="24"/>
      <c r="X83" s="24"/>
      <c r="Y83" s="23"/>
      <c r="Z83" s="77"/>
      <c r="AA83" s="23"/>
      <c r="AB83" s="64"/>
      <c r="AC83" s="23"/>
      <c r="AD83" s="77"/>
      <c r="AE83" s="23"/>
      <c r="AF83" s="64"/>
      <c r="AG83" s="23"/>
      <c r="AH83" s="77"/>
      <c r="AI83" s="23"/>
      <c r="AJ83" s="64"/>
      <c r="AK83" s="23"/>
      <c r="AL83" s="19">
        <f>Z83+AD83+AH83</f>
        <v>0</v>
      </c>
      <c r="AM83" s="23"/>
      <c r="AN83" s="19">
        <f>AB83+AF83+AJ83</f>
        <v>0</v>
      </c>
      <c r="AO83" s="23"/>
      <c r="AP83" s="24"/>
      <c r="AQ83" s="24"/>
      <c r="AR83" s="24"/>
      <c r="AT83" s="168"/>
    </row>
    <row r="84" spans="1:46" s="1" customFormat="1" ht="12" customHeight="1" x14ac:dyDescent="0.2">
      <c r="A84" s="118" t="s">
        <v>197</v>
      </c>
      <c r="B84" s="173" t="s">
        <v>176</v>
      </c>
      <c r="C84" s="174"/>
      <c r="D84" s="173"/>
      <c r="E84" s="191"/>
      <c r="F84" s="191"/>
      <c r="G84" s="174"/>
      <c r="H84" s="7"/>
      <c r="I84" s="5"/>
      <c r="J84" s="7"/>
      <c r="K84" s="63"/>
      <c r="L84" s="7"/>
      <c r="M84" s="5"/>
      <c r="N84" s="7"/>
      <c r="O84" s="63"/>
      <c r="P84" s="7"/>
      <c r="Q84" s="5"/>
      <c r="R84" s="7"/>
      <c r="S84" s="63"/>
      <c r="T84" s="7"/>
      <c r="U84" s="23"/>
      <c r="V84" s="24"/>
      <c r="W84" s="24"/>
      <c r="X84" s="24"/>
      <c r="Y84" s="23"/>
      <c r="Z84" s="77"/>
      <c r="AA84" s="23"/>
      <c r="AB84" s="64"/>
      <c r="AC84" s="23"/>
      <c r="AD84" s="77"/>
      <c r="AE84" s="23"/>
      <c r="AF84" s="64"/>
      <c r="AG84" s="23"/>
      <c r="AH84" s="77"/>
      <c r="AI84" s="23"/>
      <c r="AJ84" s="64"/>
      <c r="AK84" s="23"/>
      <c r="AL84" s="19">
        <f>Z84+AD84+AH84</f>
        <v>0</v>
      </c>
      <c r="AM84" s="23"/>
      <c r="AN84" s="19">
        <f>AB84+AF84+AJ84</f>
        <v>0</v>
      </c>
      <c r="AO84" s="23"/>
      <c r="AP84" s="24"/>
      <c r="AQ84" s="24"/>
      <c r="AR84" s="24"/>
      <c r="AT84" s="168"/>
    </row>
    <row r="85" spans="1:46" s="7" customFormat="1" ht="6" customHeight="1" x14ac:dyDescent="0.2">
      <c r="A85" s="10"/>
      <c r="B85" s="10"/>
      <c r="C85" s="10"/>
      <c r="I85" s="8"/>
      <c r="K85" s="38"/>
      <c r="M85" s="8"/>
      <c r="O85" s="38"/>
      <c r="Q85" s="8"/>
      <c r="S85" s="39"/>
      <c r="V85" s="9"/>
      <c r="X85" s="8"/>
      <c r="Z85" s="9"/>
      <c r="AB85" s="38"/>
      <c r="AD85" s="9"/>
      <c r="AF85" s="38"/>
      <c r="AH85" s="9"/>
      <c r="AJ85" s="38"/>
      <c r="AL85" s="9"/>
      <c r="AN85" s="38"/>
      <c r="AP85" s="8"/>
      <c r="AR85" s="8"/>
      <c r="AT85" s="80"/>
    </row>
    <row r="86" spans="1:46" s="7" customFormat="1" ht="13.75" customHeight="1" x14ac:dyDescent="0.2">
      <c r="A86" s="10"/>
      <c r="B86" s="10"/>
      <c r="C86" s="10"/>
      <c r="I86" s="8"/>
      <c r="K86" s="38"/>
      <c r="M86" s="8"/>
      <c r="O86" s="38"/>
      <c r="Q86" s="8"/>
      <c r="S86" s="39"/>
      <c r="V86" s="9"/>
      <c r="X86" s="8"/>
      <c r="Z86" s="9"/>
      <c r="AB86" s="38"/>
      <c r="AD86" s="9"/>
      <c r="AF86" s="38"/>
      <c r="AH86" s="9"/>
      <c r="AJ86" s="38"/>
      <c r="AL86" s="9"/>
      <c r="AN86" s="38"/>
      <c r="AP86" s="8"/>
      <c r="AR86" s="8"/>
      <c r="AT86" s="80"/>
    </row>
    <row r="87" spans="1:46" s="26" customFormat="1" ht="14.25" customHeight="1" x14ac:dyDescent="0.35">
      <c r="B87" s="181" t="s">
        <v>6</v>
      </c>
      <c r="C87" s="181"/>
      <c r="D87" s="181"/>
      <c r="E87" s="181"/>
      <c r="F87" s="181"/>
      <c r="G87" s="181"/>
      <c r="I87" s="19">
        <f>I88+I93</f>
        <v>0</v>
      </c>
      <c r="K87" s="50">
        <f>K88+K93</f>
        <v>0</v>
      </c>
      <c r="M87" s="19">
        <f>M88+M93</f>
        <v>0</v>
      </c>
      <c r="O87" s="50">
        <f>O88+O93</f>
        <v>0</v>
      </c>
      <c r="Q87" s="19">
        <f>Q88+Q93</f>
        <v>0</v>
      </c>
      <c r="S87" s="50">
        <f>S88+S93</f>
        <v>0</v>
      </c>
      <c r="U87" s="28"/>
      <c r="V87" s="19">
        <f>I87+M87+Q87</f>
        <v>0</v>
      </c>
      <c r="W87" s="27"/>
      <c r="X87" s="19">
        <f>K87+O87+S87</f>
        <v>0</v>
      </c>
      <c r="Y87" s="104"/>
      <c r="Z87" s="19">
        <f>Z88+Z93</f>
        <v>0</v>
      </c>
      <c r="AA87" s="27"/>
      <c r="AB87" s="50">
        <f>AB88+AB93</f>
        <v>0</v>
      </c>
      <c r="AC87" s="27"/>
      <c r="AD87" s="19">
        <f>AD88+AD93</f>
        <v>0</v>
      </c>
      <c r="AE87" s="27"/>
      <c r="AF87" s="50">
        <f>AF88+AF93</f>
        <v>0</v>
      </c>
      <c r="AG87" s="27"/>
      <c r="AH87" s="19">
        <f>AH88+AH93</f>
        <v>0</v>
      </c>
      <c r="AI87" s="27"/>
      <c r="AJ87" s="50">
        <f>AJ88+AJ93</f>
        <v>0</v>
      </c>
      <c r="AK87" s="27"/>
      <c r="AL87" s="19">
        <f>AL88+AL93</f>
        <v>0</v>
      </c>
      <c r="AM87" s="27"/>
      <c r="AN87" s="50">
        <f>AN88+AN93</f>
        <v>0</v>
      </c>
      <c r="AO87" s="27"/>
      <c r="AP87" s="19">
        <f>AN87-AL87</f>
        <v>0</v>
      </c>
      <c r="AQ87" s="27"/>
      <c r="AR87" s="19">
        <f>AN87-X87</f>
        <v>0</v>
      </c>
      <c r="AT87" s="81"/>
    </row>
    <row r="88" spans="1:46" s="7" customFormat="1" ht="14.4" customHeight="1" x14ac:dyDescent="0.2">
      <c r="B88" s="71" t="s">
        <v>13</v>
      </c>
      <c r="C88" s="21"/>
      <c r="D88" s="34"/>
      <c r="E88" s="34"/>
      <c r="F88" s="34"/>
      <c r="G88" s="34"/>
      <c r="I88" s="22">
        <f>SUM(I89:I91)</f>
        <v>0</v>
      </c>
      <c r="K88" s="48">
        <f>SUM(K89:K91)</f>
        <v>0</v>
      </c>
      <c r="M88" s="22">
        <f>SUM(M89:M91)</f>
        <v>0</v>
      </c>
      <c r="O88" s="48">
        <f>SUM(O89:O91)</f>
        <v>0</v>
      </c>
      <c r="Q88" s="22">
        <f>SUM(Q89:Q91)</f>
        <v>0</v>
      </c>
      <c r="S88" s="48">
        <f>SUM(S89:S91)</f>
        <v>0</v>
      </c>
      <c r="U88" s="29"/>
      <c r="V88" s="22">
        <f>I88+M88+Q88</f>
        <v>0</v>
      </c>
      <c r="W88" s="23"/>
      <c r="X88" s="22">
        <f>K88+O88+S88</f>
        <v>0</v>
      </c>
      <c r="Y88" s="105"/>
      <c r="Z88" s="22">
        <f>SUM(Z89:Z91)</f>
        <v>0</v>
      </c>
      <c r="AB88" s="48">
        <f>SUM(AB89:AB91)</f>
        <v>0</v>
      </c>
      <c r="AC88" s="23"/>
      <c r="AD88" s="22">
        <f>SUM(AD89:AD91)</f>
        <v>0</v>
      </c>
      <c r="AF88" s="48">
        <f>SUM(AF89:AF91)</f>
        <v>0</v>
      </c>
      <c r="AG88" s="23"/>
      <c r="AH88" s="22">
        <f>SUM(AH89:AH91)</f>
        <v>0</v>
      </c>
      <c r="AJ88" s="48">
        <f>SUM(AJ89:AJ91)</f>
        <v>0</v>
      </c>
      <c r="AK88" s="23"/>
      <c r="AL88" s="22">
        <f>SUM(AL89:AL91)</f>
        <v>0</v>
      </c>
      <c r="AN88" s="48">
        <f>SUM(AN89:AN91)</f>
        <v>0</v>
      </c>
      <c r="AO88" s="23"/>
      <c r="AP88" s="19">
        <f>AN88-AL88</f>
        <v>0</v>
      </c>
      <c r="AQ88" s="23"/>
      <c r="AR88" s="19">
        <f>AN88-X88</f>
        <v>0</v>
      </c>
      <c r="AT88" s="171" t="s">
        <v>154</v>
      </c>
    </row>
    <row r="89" spans="1:46" s="1" customFormat="1" ht="12" customHeight="1" x14ac:dyDescent="0.2">
      <c r="A89" s="118" t="s">
        <v>168</v>
      </c>
      <c r="B89" s="173" t="s">
        <v>176</v>
      </c>
      <c r="C89" s="174"/>
      <c r="D89" s="180"/>
      <c r="E89" s="180"/>
      <c r="F89" s="180"/>
      <c r="G89" s="180"/>
      <c r="H89" s="7"/>
      <c r="I89" s="5"/>
      <c r="J89" s="7"/>
      <c r="K89" s="63"/>
      <c r="L89" s="7"/>
      <c r="M89" s="5"/>
      <c r="N89" s="7"/>
      <c r="O89" s="63"/>
      <c r="P89" s="7"/>
      <c r="Q89" s="5"/>
      <c r="R89" s="7"/>
      <c r="S89" s="63"/>
      <c r="T89" s="7"/>
      <c r="U89" s="23"/>
      <c r="V89" s="24"/>
      <c r="W89" s="24"/>
      <c r="X89" s="24"/>
      <c r="Y89" s="23"/>
      <c r="Z89" s="77"/>
      <c r="AA89" s="23"/>
      <c r="AB89" s="64"/>
      <c r="AC89" s="23"/>
      <c r="AD89" s="77"/>
      <c r="AE89" s="23"/>
      <c r="AF89" s="64"/>
      <c r="AG89" s="23"/>
      <c r="AH89" s="77"/>
      <c r="AI89" s="23"/>
      <c r="AJ89" s="64"/>
      <c r="AK89" s="23"/>
      <c r="AL89" s="19">
        <f>Z89+AD89+AH89</f>
        <v>0</v>
      </c>
      <c r="AM89" s="23"/>
      <c r="AN89" s="19">
        <f>AB89+AF89+AJ89</f>
        <v>0</v>
      </c>
      <c r="AO89" s="23"/>
      <c r="AP89" s="24"/>
      <c r="AQ89" s="24"/>
      <c r="AR89" s="24"/>
      <c r="AT89" s="169"/>
    </row>
    <row r="90" spans="1:46" s="1" customFormat="1" ht="12" customHeight="1" x14ac:dyDescent="0.2">
      <c r="A90" s="118" t="s">
        <v>170</v>
      </c>
      <c r="B90" s="173" t="s">
        <v>176</v>
      </c>
      <c r="C90" s="174"/>
      <c r="D90" s="180"/>
      <c r="E90" s="180"/>
      <c r="F90" s="180"/>
      <c r="G90" s="180"/>
      <c r="H90" s="7"/>
      <c r="I90" s="5"/>
      <c r="J90" s="7"/>
      <c r="K90" s="63"/>
      <c r="L90" s="7"/>
      <c r="M90" s="5"/>
      <c r="N90" s="7"/>
      <c r="O90" s="63"/>
      <c r="P90" s="7"/>
      <c r="Q90" s="5"/>
      <c r="R90" s="7"/>
      <c r="S90" s="63"/>
      <c r="T90" s="7"/>
      <c r="U90" s="23"/>
      <c r="V90" s="24"/>
      <c r="W90" s="24"/>
      <c r="X90" s="24"/>
      <c r="Y90" s="23"/>
      <c r="Z90" s="77"/>
      <c r="AA90" s="23"/>
      <c r="AB90" s="64"/>
      <c r="AC90" s="23"/>
      <c r="AD90" s="77"/>
      <c r="AE90" s="23"/>
      <c r="AF90" s="64"/>
      <c r="AG90" s="23"/>
      <c r="AH90" s="77"/>
      <c r="AI90" s="23"/>
      <c r="AJ90" s="64"/>
      <c r="AK90" s="23"/>
      <c r="AL90" s="19">
        <f>Z90+AD90+AH90</f>
        <v>0</v>
      </c>
      <c r="AM90" s="23"/>
      <c r="AN90" s="19">
        <f>AB90+AF90+AJ90</f>
        <v>0</v>
      </c>
      <c r="AO90" s="23"/>
      <c r="AP90" s="24"/>
      <c r="AQ90" s="24"/>
      <c r="AR90" s="24"/>
      <c r="AT90" s="169"/>
    </row>
    <row r="91" spans="1:46" s="7" customFormat="1" ht="13.75" customHeight="1" x14ac:dyDescent="0.2">
      <c r="A91" s="10"/>
      <c r="B91" s="10"/>
      <c r="C91" s="10"/>
      <c r="I91" s="8"/>
      <c r="K91" s="38"/>
      <c r="M91" s="8"/>
      <c r="O91" s="38"/>
      <c r="Q91" s="8"/>
      <c r="S91" s="39"/>
      <c r="V91" s="9"/>
      <c r="X91" s="8"/>
      <c r="Z91" s="9"/>
      <c r="AB91" s="38"/>
      <c r="AD91" s="9"/>
      <c r="AF91" s="38"/>
      <c r="AH91" s="9"/>
      <c r="AJ91" s="38"/>
      <c r="AL91" s="9"/>
      <c r="AN91" s="38"/>
      <c r="AP91" s="8"/>
      <c r="AR91" s="8"/>
      <c r="AT91" s="169"/>
    </row>
    <row r="92" spans="1:46" s="7" customFormat="1" ht="6" customHeight="1" x14ac:dyDescent="0.2">
      <c r="A92" s="10"/>
      <c r="B92" s="10"/>
      <c r="C92" s="10"/>
      <c r="I92" s="8"/>
      <c r="K92" s="38"/>
      <c r="M92" s="8"/>
      <c r="O92" s="38"/>
      <c r="Q92" s="8"/>
      <c r="S92" s="39"/>
      <c r="V92" s="9"/>
      <c r="X92" s="8"/>
      <c r="Z92" s="9"/>
      <c r="AB92" s="38"/>
      <c r="AD92" s="9"/>
      <c r="AF92" s="38"/>
      <c r="AH92" s="9"/>
      <c r="AJ92" s="38"/>
      <c r="AL92" s="9"/>
      <c r="AN92" s="38"/>
      <c r="AP92" s="8"/>
      <c r="AR92" s="8"/>
      <c r="AT92" s="80"/>
    </row>
    <row r="93" spans="1:46" s="7" customFormat="1" ht="17.399999999999999" customHeight="1" x14ac:dyDescent="0.2">
      <c r="B93" s="120" t="s">
        <v>14</v>
      </c>
      <c r="C93" s="108"/>
      <c r="D93" s="21"/>
      <c r="E93" s="21"/>
      <c r="F93" s="21"/>
      <c r="G93" s="21"/>
      <c r="I93" s="22">
        <f>SUM(I94:I96)</f>
        <v>0</v>
      </c>
      <c r="J93" s="23"/>
      <c r="K93" s="22">
        <f>SUM(K94:K96)</f>
        <v>0</v>
      </c>
      <c r="M93" s="22">
        <f>SUM(M94:M96)</f>
        <v>0</v>
      </c>
      <c r="N93" s="23"/>
      <c r="O93" s="22">
        <f>SUM(O94:O96)</f>
        <v>0</v>
      </c>
      <c r="Q93" s="22">
        <f>SUM(Q94:Q96)</f>
        <v>0</v>
      </c>
      <c r="R93" s="23"/>
      <c r="S93" s="22">
        <f>SUM(S94:S96)</f>
        <v>0</v>
      </c>
      <c r="U93" s="23"/>
      <c r="V93" s="22">
        <f>I93+M93+Q93</f>
        <v>0</v>
      </c>
      <c r="W93" s="23"/>
      <c r="X93" s="22">
        <f>K93+O93+S93</f>
        <v>0</v>
      </c>
      <c r="Y93" s="23"/>
      <c r="Z93" s="22">
        <f>SUM(Z94:Z96)</f>
        <v>0</v>
      </c>
      <c r="AA93" s="23"/>
      <c r="AB93" s="22">
        <f>SUM(AB94:AB96)</f>
        <v>0</v>
      </c>
      <c r="AC93" s="23"/>
      <c r="AD93" s="22">
        <f>SUM(AD94:AD96)</f>
        <v>0</v>
      </c>
      <c r="AE93" s="23"/>
      <c r="AF93" s="22">
        <f>SUM(AF94:AF96)</f>
        <v>0</v>
      </c>
      <c r="AG93" s="23"/>
      <c r="AH93" s="22">
        <f>SUM(AH94:AH96)</f>
        <v>0</v>
      </c>
      <c r="AI93" s="23"/>
      <c r="AJ93" s="22">
        <f>SUM(AJ94:AJ96)</f>
        <v>0</v>
      </c>
      <c r="AK93" s="23"/>
      <c r="AL93" s="22">
        <f>SUM(AL94:AL96)</f>
        <v>0</v>
      </c>
      <c r="AM93" s="23"/>
      <c r="AN93" s="22">
        <f>SUM(AN94:AN96)</f>
        <v>0</v>
      </c>
      <c r="AO93" s="23"/>
      <c r="AP93" s="19">
        <f>AN93-AL93</f>
        <v>0</v>
      </c>
      <c r="AQ93" s="23"/>
      <c r="AR93" s="19">
        <f>AN93-X93</f>
        <v>0</v>
      </c>
      <c r="AT93" s="80"/>
    </row>
    <row r="94" spans="1:46" s="1" customFormat="1" ht="12" customHeight="1" x14ac:dyDescent="0.2">
      <c r="A94" s="118" t="s">
        <v>168</v>
      </c>
      <c r="B94" s="173" t="s">
        <v>176</v>
      </c>
      <c r="C94" s="174"/>
      <c r="D94" s="180"/>
      <c r="E94" s="180"/>
      <c r="F94" s="180"/>
      <c r="G94" s="180"/>
      <c r="H94" s="7"/>
      <c r="I94" s="5"/>
      <c r="J94" s="7"/>
      <c r="K94" s="63"/>
      <c r="L94" s="7"/>
      <c r="M94" s="5"/>
      <c r="N94" s="7"/>
      <c r="O94" s="63"/>
      <c r="P94" s="7"/>
      <c r="Q94" s="5"/>
      <c r="R94" s="7"/>
      <c r="S94" s="63"/>
      <c r="T94" s="7"/>
      <c r="U94" s="23"/>
      <c r="V94" s="24"/>
      <c r="W94" s="24"/>
      <c r="X94" s="24"/>
      <c r="Y94" s="23"/>
      <c r="Z94" s="77"/>
      <c r="AA94" s="23"/>
      <c r="AB94" s="64"/>
      <c r="AC94" s="23"/>
      <c r="AD94" s="77"/>
      <c r="AE94" s="23"/>
      <c r="AF94" s="64"/>
      <c r="AG94" s="23"/>
      <c r="AH94" s="77"/>
      <c r="AI94" s="23"/>
      <c r="AJ94" s="64"/>
      <c r="AK94" s="23"/>
      <c r="AL94" s="19">
        <f>Z94+AD94+AH94</f>
        <v>0</v>
      </c>
      <c r="AM94" s="23"/>
      <c r="AN94" s="19">
        <f>AB94+AF94+AJ94</f>
        <v>0</v>
      </c>
      <c r="AO94" s="23"/>
      <c r="AP94" s="24"/>
      <c r="AQ94" s="24"/>
      <c r="AR94" s="24"/>
      <c r="AT94" s="169" t="s">
        <v>155</v>
      </c>
    </row>
    <row r="95" spans="1:46" s="1" customFormat="1" ht="12" customHeight="1" x14ac:dyDescent="0.2">
      <c r="A95" s="118" t="s">
        <v>170</v>
      </c>
      <c r="B95" s="173" t="s">
        <v>176</v>
      </c>
      <c r="C95" s="174"/>
      <c r="D95" s="180"/>
      <c r="E95" s="180"/>
      <c r="F95" s="180"/>
      <c r="G95" s="180"/>
      <c r="H95" s="7"/>
      <c r="I95" s="5"/>
      <c r="J95" s="7"/>
      <c r="K95" s="63"/>
      <c r="L95" s="7"/>
      <c r="M95" s="5"/>
      <c r="N95" s="7"/>
      <c r="O95" s="63"/>
      <c r="P95" s="7"/>
      <c r="Q95" s="5"/>
      <c r="R95" s="7"/>
      <c r="S95" s="63"/>
      <c r="T95" s="7"/>
      <c r="U95" s="23"/>
      <c r="V95" s="24"/>
      <c r="W95" s="24"/>
      <c r="X95" s="24"/>
      <c r="Y95" s="23"/>
      <c r="Z95" s="77"/>
      <c r="AA95" s="23"/>
      <c r="AB95" s="64"/>
      <c r="AC95" s="23"/>
      <c r="AD95" s="77"/>
      <c r="AE95" s="23"/>
      <c r="AF95" s="64"/>
      <c r="AG95" s="23"/>
      <c r="AH95" s="77"/>
      <c r="AI95" s="23"/>
      <c r="AJ95" s="64"/>
      <c r="AK95" s="23"/>
      <c r="AL95" s="19">
        <f>Z95+AD95+AH95</f>
        <v>0</v>
      </c>
      <c r="AM95" s="23"/>
      <c r="AN95" s="19">
        <f>AB95+AF95+AJ95</f>
        <v>0</v>
      </c>
      <c r="AO95" s="23"/>
      <c r="AP95" s="24"/>
      <c r="AQ95" s="24"/>
      <c r="AR95" s="24"/>
      <c r="AT95" s="169"/>
    </row>
    <row r="96" spans="1:46" s="7" customFormat="1" ht="10.75" customHeight="1" x14ac:dyDescent="0.2">
      <c r="A96" s="10"/>
      <c r="B96" s="10"/>
      <c r="C96" s="10"/>
      <c r="I96" s="8"/>
      <c r="K96" s="38"/>
      <c r="M96" s="8"/>
      <c r="O96" s="38"/>
      <c r="Q96" s="8"/>
      <c r="S96" s="39"/>
      <c r="V96" s="9"/>
      <c r="X96" s="8"/>
      <c r="Z96" s="9"/>
      <c r="AB96" s="38"/>
      <c r="AD96" s="9"/>
      <c r="AF96" s="38"/>
      <c r="AH96" s="9"/>
      <c r="AJ96" s="38"/>
      <c r="AL96" s="9"/>
      <c r="AN96" s="38"/>
      <c r="AP96" s="8"/>
      <c r="AR96" s="8"/>
      <c r="AT96" s="169"/>
    </row>
    <row r="97" spans="1:46" s="7" customFormat="1" ht="10.75" customHeight="1" x14ac:dyDescent="0.2">
      <c r="A97" s="10"/>
      <c r="B97" s="10"/>
      <c r="C97" s="10"/>
      <c r="I97" s="8"/>
      <c r="K97" s="38"/>
      <c r="M97" s="8"/>
      <c r="O97" s="38"/>
      <c r="Q97" s="8"/>
      <c r="S97" s="39"/>
      <c r="V97" s="9"/>
      <c r="X97" s="8"/>
      <c r="Z97" s="9"/>
      <c r="AB97" s="38"/>
      <c r="AD97" s="9"/>
      <c r="AF97" s="38"/>
      <c r="AH97" s="9"/>
      <c r="AJ97" s="38"/>
      <c r="AL97" s="9"/>
      <c r="AN97" s="38"/>
      <c r="AP97" s="8"/>
      <c r="AR97" s="8"/>
      <c r="AT97" s="169"/>
    </row>
    <row r="98" spans="1:46" s="7" customFormat="1" ht="32" customHeight="1" x14ac:dyDescent="0.25">
      <c r="A98" s="126"/>
      <c r="B98" s="192" t="s">
        <v>233</v>
      </c>
      <c r="C98" s="192"/>
      <c r="D98" s="192"/>
      <c r="E98" s="192"/>
      <c r="F98" s="192"/>
      <c r="G98" s="192"/>
      <c r="I98" s="127">
        <f>I10+I22+I87</f>
        <v>0</v>
      </c>
      <c r="K98" s="127">
        <f>K10+K22+K87</f>
        <v>0</v>
      </c>
      <c r="M98" s="127">
        <f>M10+M22+M87</f>
        <v>0</v>
      </c>
      <c r="O98" s="127">
        <f>O10+O22+O87</f>
        <v>0</v>
      </c>
      <c r="Q98" s="127">
        <f>Q10+Q22+Q87</f>
        <v>0</v>
      </c>
      <c r="S98" s="127">
        <f>S10+S22+S87</f>
        <v>0</v>
      </c>
      <c r="V98" s="22">
        <f>I98+M98+Q98</f>
        <v>0</v>
      </c>
      <c r="W98" s="23"/>
      <c r="X98" s="22">
        <f>K98+O98+S98</f>
        <v>0</v>
      </c>
      <c r="Z98" s="127">
        <f>Z10+Z22+Z87</f>
        <v>0</v>
      </c>
      <c r="AB98" s="127">
        <f>AB10+AB22+AB87</f>
        <v>0</v>
      </c>
      <c r="AD98" s="127">
        <f>AD10+AD22+AD87</f>
        <v>0</v>
      </c>
      <c r="AF98" s="127">
        <f>AF10+AF22+AF87</f>
        <v>0</v>
      </c>
      <c r="AH98" s="127">
        <f>AH10+AH22+AH87</f>
        <v>0</v>
      </c>
      <c r="AJ98" s="127">
        <f>AJ10+AJ22+AJ87</f>
        <v>0</v>
      </c>
      <c r="AL98" s="22">
        <f>SUM(AL99:AL101)</f>
        <v>0</v>
      </c>
      <c r="AM98" s="23"/>
      <c r="AN98" s="22">
        <f>SUM(AN99:AN101)</f>
        <v>0</v>
      </c>
      <c r="AP98" s="19">
        <f>AN98-AL98</f>
        <v>0</v>
      </c>
      <c r="AQ98" s="23"/>
      <c r="AR98" s="19">
        <f>AN98-X98</f>
        <v>0</v>
      </c>
      <c r="AT98" s="109"/>
    </row>
    <row r="99" spans="1:46" s="7" customFormat="1" ht="11" customHeight="1" x14ac:dyDescent="0.2">
      <c r="A99" s="129"/>
      <c r="B99" s="130"/>
      <c r="C99" s="130"/>
      <c r="D99" s="130"/>
      <c r="E99" s="130"/>
      <c r="F99" s="130"/>
      <c r="G99" s="130"/>
      <c r="I99" s="131"/>
      <c r="K99" s="131"/>
      <c r="M99" s="131"/>
      <c r="O99" s="131"/>
      <c r="Q99" s="131"/>
      <c r="S99" s="131"/>
      <c r="V99" s="9"/>
      <c r="X99" s="8"/>
      <c r="Z99" s="131"/>
      <c r="AB99" s="131"/>
      <c r="AD99" s="131"/>
      <c r="AF99" s="131"/>
      <c r="AH99" s="131"/>
      <c r="AJ99" s="131"/>
      <c r="AL99" s="9"/>
      <c r="AN99" s="38"/>
      <c r="AP99" s="8"/>
      <c r="AR99" s="8"/>
      <c r="AT99" s="109"/>
    </row>
    <row r="100" spans="1:46" s="7" customFormat="1" ht="11" customHeight="1" x14ac:dyDescent="0.2">
      <c r="A100" s="129"/>
      <c r="B100" s="130"/>
      <c r="C100" s="130"/>
      <c r="D100" s="130"/>
      <c r="E100" s="130"/>
      <c r="F100" s="130"/>
      <c r="G100" s="130"/>
      <c r="I100" s="131"/>
      <c r="K100" s="131"/>
      <c r="M100" s="131"/>
      <c r="O100" s="131"/>
      <c r="Q100" s="131"/>
      <c r="S100" s="131"/>
      <c r="V100" s="9"/>
      <c r="X100" s="8"/>
      <c r="Z100" s="131"/>
      <c r="AB100" s="131"/>
      <c r="AD100" s="131"/>
      <c r="AF100" s="131"/>
      <c r="AH100" s="131"/>
      <c r="AJ100" s="131"/>
      <c r="AL100" s="9"/>
      <c r="AN100" s="38"/>
      <c r="AP100" s="8"/>
      <c r="AR100" s="8"/>
      <c r="AT100" s="168" t="s">
        <v>234</v>
      </c>
    </row>
    <row r="101" spans="1:46" s="7" customFormat="1" ht="21" customHeight="1" x14ac:dyDescent="0.35">
      <c r="A101" s="126"/>
      <c r="B101" s="193" t="s">
        <v>235</v>
      </c>
      <c r="C101" s="193"/>
      <c r="D101" s="132"/>
      <c r="E101" s="132"/>
      <c r="F101" s="132"/>
      <c r="G101" s="132"/>
      <c r="I101" s="128">
        <f>I102+I107</f>
        <v>0</v>
      </c>
      <c r="K101" s="128">
        <f>K102+K107</f>
        <v>0</v>
      </c>
      <c r="M101" s="128">
        <f>M102+M107</f>
        <v>0</v>
      </c>
      <c r="O101" s="128">
        <f>O102+O107</f>
        <v>0</v>
      </c>
      <c r="Q101" s="128">
        <f>Q102+Q107</f>
        <v>0</v>
      </c>
      <c r="S101" s="128">
        <f>S102+S107</f>
        <v>0</v>
      </c>
      <c r="V101" s="22">
        <f t="shared" ref="V101:V102" si="8">I101+M101+Q101</f>
        <v>0</v>
      </c>
      <c r="W101" s="23"/>
      <c r="X101" s="22">
        <f t="shared" ref="X101:X102" si="9">K101+O101+S101</f>
        <v>0</v>
      </c>
      <c r="Z101" s="128">
        <f>Z102+Z107</f>
        <v>0</v>
      </c>
      <c r="AB101" s="128">
        <f>AB102+AB107</f>
        <v>0</v>
      </c>
      <c r="AD101" s="128">
        <f>AD102+AD107</f>
        <v>0</v>
      </c>
      <c r="AF101" s="128">
        <f>AF102+AF107</f>
        <v>0</v>
      </c>
      <c r="AH101" s="128">
        <f>AH102+AH107</f>
        <v>0</v>
      </c>
      <c r="AJ101" s="128">
        <f>AJ102+AJ107</f>
        <v>0</v>
      </c>
      <c r="AL101" s="22">
        <f t="shared" ref="AL101:AL104" si="10">SUM(AL102:AL104)</f>
        <v>0</v>
      </c>
      <c r="AM101" s="23"/>
      <c r="AN101" s="22">
        <f t="shared" ref="AN101:AN104" si="11">SUM(AN102:AN104)</f>
        <v>0</v>
      </c>
      <c r="AP101" s="19">
        <f>AN101-AL101</f>
        <v>0</v>
      </c>
      <c r="AQ101" s="23"/>
      <c r="AR101" s="19">
        <f>AN101-X101</f>
        <v>0</v>
      </c>
      <c r="AT101" s="168"/>
    </row>
    <row r="102" spans="1:46" s="7" customFormat="1" ht="23.4" customHeight="1" x14ac:dyDescent="0.2">
      <c r="A102" s="129"/>
      <c r="B102" s="133" t="s">
        <v>236</v>
      </c>
      <c r="C102" s="134"/>
      <c r="D102" s="135"/>
      <c r="E102" s="135"/>
      <c r="F102" s="135"/>
      <c r="G102" s="135"/>
      <c r="I102" s="136">
        <f>SUM(I103:I106)</f>
        <v>0</v>
      </c>
      <c r="K102" s="136">
        <f>SUM(K103:K106)</f>
        <v>0</v>
      </c>
      <c r="M102" s="136">
        <f>SUM(M103:M106)</f>
        <v>0</v>
      </c>
      <c r="O102" s="136">
        <f>SUM(O103:O106)</f>
        <v>0</v>
      </c>
      <c r="Q102" s="136">
        <f>SUM(Q103:Q106)</f>
        <v>0</v>
      </c>
      <c r="S102" s="136">
        <f>SUM(S103:S106)</f>
        <v>0</v>
      </c>
      <c r="V102" s="22">
        <f t="shared" si="8"/>
        <v>0</v>
      </c>
      <c r="W102" s="23"/>
      <c r="X102" s="22">
        <f t="shared" si="9"/>
        <v>0</v>
      </c>
      <c r="Z102" s="136">
        <f>SUM(Z103:Z106)</f>
        <v>0</v>
      </c>
      <c r="AB102" s="136">
        <f>SUM(AB103:AB106)</f>
        <v>0</v>
      </c>
      <c r="AD102" s="136">
        <f>SUM(AD103:AD106)</f>
        <v>0</v>
      </c>
      <c r="AF102" s="136">
        <f>SUM(AF103:AF106)</f>
        <v>0</v>
      </c>
      <c r="AH102" s="136">
        <f>SUM(AH103:AH106)</f>
        <v>0</v>
      </c>
      <c r="AJ102" s="136">
        <f>SUM(AJ103:AJ106)</f>
        <v>0</v>
      </c>
      <c r="AL102" s="22">
        <f t="shared" si="10"/>
        <v>0</v>
      </c>
      <c r="AM102" s="23"/>
      <c r="AN102" s="22">
        <f t="shared" si="11"/>
        <v>0</v>
      </c>
      <c r="AP102" s="19">
        <f>AN102-AL102</f>
        <v>0</v>
      </c>
      <c r="AQ102" s="23"/>
      <c r="AR102" s="19">
        <f>AN102-X102</f>
        <v>0</v>
      </c>
      <c r="AT102" s="137" t="s">
        <v>237</v>
      </c>
    </row>
    <row r="103" spans="1:46" s="7" customFormat="1" ht="10.75" customHeight="1" x14ac:dyDescent="0.2">
      <c r="A103" s="118" t="s">
        <v>168</v>
      </c>
      <c r="B103" s="117" t="s">
        <v>176</v>
      </c>
      <c r="C103" s="173" t="s">
        <v>238</v>
      </c>
      <c r="D103" s="191"/>
      <c r="E103" s="174"/>
      <c r="F103" s="183"/>
      <c r="G103" s="185"/>
      <c r="I103" s="5"/>
      <c r="K103" s="142"/>
      <c r="M103" s="5"/>
      <c r="O103" s="142"/>
      <c r="Q103" s="5"/>
      <c r="S103" s="142"/>
      <c r="V103" s="9"/>
      <c r="X103" s="8"/>
      <c r="Z103" s="77"/>
      <c r="AB103" s="142"/>
      <c r="AD103" s="77"/>
      <c r="AF103" s="142"/>
      <c r="AH103" s="77"/>
      <c r="AJ103" s="142"/>
      <c r="AL103" s="22">
        <f t="shared" si="10"/>
        <v>0</v>
      </c>
      <c r="AM103" s="23"/>
      <c r="AN103" s="22">
        <f t="shared" si="11"/>
        <v>0</v>
      </c>
      <c r="AP103" s="8"/>
      <c r="AR103" s="8"/>
      <c r="AT103" s="138"/>
    </row>
    <row r="104" spans="1:46" s="7" customFormat="1" ht="10.75" customHeight="1" x14ac:dyDescent="0.2">
      <c r="A104" s="118" t="s">
        <v>170</v>
      </c>
      <c r="B104" s="117" t="s">
        <v>176</v>
      </c>
      <c r="C104" s="173"/>
      <c r="D104" s="191"/>
      <c r="E104" s="174"/>
      <c r="F104" s="183"/>
      <c r="G104" s="185"/>
      <c r="I104" s="5"/>
      <c r="K104" s="142"/>
      <c r="M104" s="5"/>
      <c r="O104" s="142"/>
      <c r="Q104" s="5"/>
      <c r="S104" s="142"/>
      <c r="V104" s="9"/>
      <c r="X104" s="8"/>
      <c r="Z104" s="77"/>
      <c r="AB104" s="142"/>
      <c r="AD104" s="77"/>
      <c r="AF104" s="142"/>
      <c r="AH104" s="77"/>
      <c r="AJ104" s="142"/>
      <c r="AL104" s="22">
        <f t="shared" si="10"/>
        <v>0</v>
      </c>
      <c r="AM104" s="23"/>
      <c r="AN104" s="22">
        <f t="shared" si="11"/>
        <v>0</v>
      </c>
      <c r="AP104" s="8"/>
      <c r="AR104" s="8"/>
      <c r="AT104" s="138"/>
    </row>
    <row r="105" spans="1:46" s="7" customFormat="1" ht="11" customHeight="1" x14ac:dyDescent="0.2">
      <c r="A105" s="129"/>
      <c r="B105" s="130"/>
      <c r="C105" s="130"/>
      <c r="D105" s="130"/>
      <c r="E105" s="130"/>
      <c r="F105" s="130"/>
      <c r="G105" s="130"/>
      <c r="I105" s="131"/>
      <c r="K105" s="143"/>
      <c r="M105" s="131"/>
      <c r="O105" s="143"/>
      <c r="Q105" s="131"/>
      <c r="S105" s="143"/>
      <c r="V105" s="9"/>
      <c r="X105" s="8"/>
      <c r="Z105" s="131"/>
      <c r="AB105" s="143"/>
      <c r="AD105" s="131"/>
      <c r="AF105" s="143"/>
      <c r="AH105" s="131"/>
      <c r="AJ105" s="143"/>
      <c r="AL105" s="9"/>
      <c r="AN105" s="38"/>
      <c r="AP105" s="8"/>
      <c r="AR105" s="8"/>
      <c r="AT105" s="202" t="s">
        <v>239</v>
      </c>
    </row>
    <row r="106" spans="1:46" s="7" customFormat="1" ht="11" customHeight="1" x14ac:dyDescent="0.2">
      <c r="A106" s="129"/>
      <c r="B106" s="130"/>
      <c r="C106" s="130"/>
      <c r="D106" s="130"/>
      <c r="E106" s="130"/>
      <c r="F106" s="130"/>
      <c r="G106" s="130"/>
      <c r="I106" s="131"/>
      <c r="K106" s="143"/>
      <c r="M106" s="131"/>
      <c r="O106" s="143"/>
      <c r="Q106" s="131"/>
      <c r="S106" s="143"/>
      <c r="V106" s="9"/>
      <c r="X106" s="8"/>
      <c r="Z106" s="131"/>
      <c r="AB106" s="143"/>
      <c r="AD106" s="131"/>
      <c r="AF106" s="143"/>
      <c r="AH106" s="131"/>
      <c r="AJ106" s="143"/>
      <c r="AL106" s="9"/>
      <c r="AN106" s="38"/>
      <c r="AP106" s="8"/>
      <c r="AR106" s="8"/>
      <c r="AT106" s="202"/>
    </row>
    <row r="107" spans="1:46" s="7" customFormat="1" ht="22.25" customHeight="1" x14ac:dyDescent="0.2">
      <c r="A107" s="129"/>
      <c r="B107" s="139" t="s">
        <v>240</v>
      </c>
      <c r="C107" s="140"/>
      <c r="D107" s="135"/>
      <c r="E107" s="141"/>
      <c r="F107" s="199" t="s">
        <v>241</v>
      </c>
      <c r="G107" s="199"/>
      <c r="I107" s="136">
        <f>SUM(I108:I111)</f>
        <v>0</v>
      </c>
      <c r="K107" s="144">
        <f>SUM(K108:K111)</f>
        <v>0</v>
      </c>
      <c r="M107" s="136">
        <f>SUM(M108:M111)</f>
        <v>0</v>
      </c>
      <c r="O107" s="144">
        <f>SUM(O108:O111)</f>
        <v>0</v>
      </c>
      <c r="Q107" s="136">
        <f>SUM(Q108:Q111)</f>
        <v>0</v>
      </c>
      <c r="S107" s="144">
        <f>SUM(S108:S111)</f>
        <v>0</v>
      </c>
      <c r="V107" s="22">
        <f>I107+M107+Q107</f>
        <v>0</v>
      </c>
      <c r="W107" s="23"/>
      <c r="X107" s="22">
        <f>K107+O107+S107</f>
        <v>0</v>
      </c>
      <c r="Z107" s="136">
        <f>SUM(Z108:Z111)</f>
        <v>0</v>
      </c>
      <c r="AB107" s="144">
        <f>SUM(AB108:AB111)</f>
        <v>0</v>
      </c>
      <c r="AD107" s="136">
        <f>SUM(AD108:AD111)</f>
        <v>0</v>
      </c>
      <c r="AF107" s="144">
        <f>SUM(AF108:AF111)</f>
        <v>0</v>
      </c>
      <c r="AH107" s="136">
        <f>SUM(AH108:AH111)</f>
        <v>0</v>
      </c>
      <c r="AJ107" s="144">
        <f>SUM(AJ108:AJ111)</f>
        <v>0</v>
      </c>
      <c r="AL107" s="22">
        <f t="shared" ref="AL107:AL109" si="12">SUM(AL108:AL110)</f>
        <v>0</v>
      </c>
      <c r="AM107" s="23"/>
      <c r="AN107" s="22">
        <f t="shared" ref="AN107:AN109" si="13">SUM(AN108:AN110)</f>
        <v>0</v>
      </c>
      <c r="AP107" s="19">
        <f>AN107-AL107</f>
        <v>0</v>
      </c>
      <c r="AQ107" s="23"/>
      <c r="AR107" s="19">
        <f>AN107-X107</f>
        <v>0</v>
      </c>
      <c r="AT107" s="202"/>
    </row>
    <row r="108" spans="1:46" s="7" customFormat="1" ht="11" customHeight="1" x14ac:dyDescent="0.2">
      <c r="A108" s="118" t="s">
        <v>168</v>
      </c>
      <c r="B108" s="117" t="s">
        <v>176</v>
      </c>
      <c r="C108" s="173" t="s">
        <v>238</v>
      </c>
      <c r="D108" s="191"/>
      <c r="E108" s="174"/>
      <c r="F108" s="200">
        <f>I98*0.1</f>
        <v>0</v>
      </c>
      <c r="G108" s="201"/>
      <c r="I108" s="5"/>
      <c r="K108" s="142"/>
      <c r="M108" s="5"/>
      <c r="O108" s="142"/>
      <c r="Q108" s="5"/>
      <c r="S108" s="142"/>
      <c r="V108" s="9"/>
      <c r="X108" s="8"/>
      <c r="Z108" s="77"/>
      <c r="AB108" s="142"/>
      <c r="AD108" s="77"/>
      <c r="AF108" s="142"/>
      <c r="AH108" s="77"/>
      <c r="AJ108" s="142"/>
      <c r="AL108" s="22">
        <f t="shared" si="12"/>
        <v>0</v>
      </c>
      <c r="AM108" s="23"/>
      <c r="AN108" s="22">
        <f t="shared" si="13"/>
        <v>0</v>
      </c>
      <c r="AP108" s="8"/>
      <c r="AR108" s="8"/>
      <c r="AT108" s="202"/>
    </row>
    <row r="109" spans="1:46" s="7" customFormat="1" ht="11" customHeight="1" x14ac:dyDescent="0.2">
      <c r="A109" s="118" t="s">
        <v>170</v>
      </c>
      <c r="B109" s="117" t="s">
        <v>176</v>
      </c>
      <c r="C109" s="173"/>
      <c r="D109" s="191"/>
      <c r="E109" s="174"/>
      <c r="F109" s="200"/>
      <c r="G109" s="201"/>
      <c r="I109" s="5"/>
      <c r="K109" s="142"/>
      <c r="M109" s="5"/>
      <c r="O109" s="142"/>
      <c r="Q109" s="5"/>
      <c r="S109" s="142"/>
      <c r="V109" s="9"/>
      <c r="X109" s="8"/>
      <c r="Z109" s="77"/>
      <c r="AB109" s="142"/>
      <c r="AD109" s="77"/>
      <c r="AF109" s="142"/>
      <c r="AH109" s="77"/>
      <c r="AJ109" s="142"/>
      <c r="AL109" s="22">
        <f t="shared" si="12"/>
        <v>0</v>
      </c>
      <c r="AM109" s="23"/>
      <c r="AN109" s="22">
        <f t="shared" si="13"/>
        <v>0</v>
      </c>
      <c r="AP109" s="8"/>
      <c r="AR109" s="8"/>
      <c r="AT109" s="202"/>
    </row>
    <row r="110" spans="1:46" s="7" customFormat="1" ht="11" customHeight="1" x14ac:dyDescent="0.2">
      <c r="A110" s="129"/>
      <c r="B110" s="130"/>
      <c r="C110" s="130"/>
      <c r="D110" s="130"/>
      <c r="E110" s="130"/>
      <c r="F110" s="130"/>
      <c r="G110" s="130"/>
      <c r="I110" s="8"/>
      <c r="K110" s="38"/>
      <c r="M110" s="8"/>
      <c r="O110" s="38"/>
      <c r="Q110" s="8"/>
      <c r="S110" s="39"/>
      <c r="V110" s="9"/>
      <c r="X110" s="8"/>
      <c r="Z110" s="9"/>
      <c r="AB110" s="38"/>
      <c r="AD110" s="9"/>
      <c r="AF110" s="38"/>
      <c r="AH110" s="9"/>
      <c r="AJ110" s="38"/>
      <c r="AL110" s="9"/>
      <c r="AN110" s="38"/>
      <c r="AP110" s="8"/>
      <c r="AR110" s="8"/>
      <c r="AT110" s="202"/>
    </row>
    <row r="111" spans="1:46" s="7" customFormat="1" ht="11" customHeight="1" x14ac:dyDescent="0.2">
      <c r="A111" s="129"/>
      <c r="B111" s="130"/>
      <c r="C111" s="130"/>
      <c r="D111" s="130"/>
      <c r="E111" s="130"/>
      <c r="F111" s="130"/>
      <c r="G111" s="130"/>
      <c r="I111" s="8"/>
      <c r="K111" s="38"/>
      <c r="M111" s="8"/>
      <c r="O111" s="38"/>
      <c r="Q111" s="8"/>
      <c r="S111" s="39"/>
      <c r="V111" s="9"/>
      <c r="X111" s="8"/>
      <c r="Z111" s="9"/>
      <c r="AB111" s="38"/>
      <c r="AD111" s="9"/>
      <c r="AF111" s="38"/>
      <c r="AH111" s="9"/>
      <c r="AJ111" s="38"/>
      <c r="AL111" s="9"/>
      <c r="AN111" s="38"/>
      <c r="AP111" s="8"/>
      <c r="AR111" s="8"/>
      <c r="AT111" s="202"/>
    </row>
    <row r="112" spans="1:46" s="7" customFormat="1" ht="10.75" customHeight="1" x14ac:dyDescent="0.2">
      <c r="A112" s="10"/>
      <c r="B112" s="10"/>
      <c r="C112" s="10"/>
      <c r="I112" s="8"/>
      <c r="K112" s="38"/>
      <c r="M112" s="8"/>
      <c r="O112" s="38"/>
      <c r="Q112" s="8"/>
      <c r="S112" s="39"/>
      <c r="V112" s="9"/>
      <c r="X112" s="8"/>
      <c r="Z112" s="9"/>
      <c r="AB112" s="38"/>
      <c r="AD112" s="9"/>
      <c r="AF112" s="38"/>
      <c r="AH112" s="9"/>
      <c r="AJ112" s="38"/>
      <c r="AL112" s="9"/>
      <c r="AN112" s="38"/>
      <c r="AP112" s="8"/>
      <c r="AR112" s="8"/>
      <c r="AT112" s="97"/>
    </row>
    <row r="113" spans="1:46" s="7" customFormat="1" ht="10.75" customHeight="1" x14ac:dyDescent="0.2">
      <c r="A113" s="10"/>
      <c r="B113" s="10"/>
      <c r="C113" s="10"/>
      <c r="I113" s="8"/>
      <c r="K113" s="38"/>
      <c r="M113" s="8"/>
      <c r="O113" s="38"/>
      <c r="Q113" s="8"/>
      <c r="S113" s="39"/>
      <c r="V113" s="9"/>
      <c r="X113" s="8"/>
      <c r="Z113" s="9"/>
      <c r="AB113" s="38"/>
      <c r="AD113" s="9"/>
      <c r="AF113" s="38"/>
      <c r="AH113" s="9"/>
      <c r="AJ113" s="38"/>
      <c r="AL113" s="9"/>
      <c r="AN113" s="38"/>
      <c r="AP113" s="8"/>
      <c r="AR113" s="8"/>
      <c r="AT113" s="97"/>
    </row>
    <row r="114" spans="1:46" s="7" customFormat="1" ht="10.75" customHeight="1" x14ac:dyDescent="0.2">
      <c r="A114" s="10"/>
      <c r="B114" s="10"/>
      <c r="C114" s="10"/>
      <c r="I114" s="8"/>
      <c r="K114" s="38"/>
      <c r="M114" s="8"/>
      <c r="O114" s="38"/>
      <c r="Q114" s="8"/>
      <c r="S114" s="39"/>
      <c r="V114" s="9"/>
      <c r="X114" s="8"/>
      <c r="Z114" s="9"/>
      <c r="AB114" s="38"/>
      <c r="AD114" s="9"/>
      <c r="AF114" s="38"/>
      <c r="AH114" s="9"/>
      <c r="AJ114" s="38"/>
      <c r="AL114" s="9"/>
      <c r="AN114" s="38"/>
      <c r="AP114" s="8"/>
      <c r="AR114" s="8"/>
      <c r="AT114" s="97"/>
    </row>
    <row r="115" spans="1:46" s="7" customFormat="1" ht="10.75" customHeight="1" x14ac:dyDescent="0.2">
      <c r="A115" s="10"/>
      <c r="B115" s="10"/>
      <c r="C115" s="10"/>
      <c r="I115" s="8"/>
      <c r="K115" s="38"/>
      <c r="M115" s="8"/>
      <c r="O115" s="38"/>
      <c r="Q115" s="8"/>
      <c r="S115" s="39"/>
      <c r="V115" s="9"/>
      <c r="X115" s="8"/>
      <c r="Z115" s="9"/>
      <c r="AB115" s="38"/>
      <c r="AD115" s="9"/>
      <c r="AF115" s="38"/>
      <c r="AH115" s="9"/>
      <c r="AJ115" s="38"/>
      <c r="AL115" s="9"/>
      <c r="AN115" s="38"/>
      <c r="AP115" s="8"/>
      <c r="AR115" s="8"/>
      <c r="AT115" s="97"/>
    </row>
    <row r="116" spans="1:46" s="26" customFormat="1" ht="14.25" customHeight="1" x14ac:dyDescent="0.25">
      <c r="B116" s="195" t="s">
        <v>140</v>
      </c>
      <c r="C116" s="195"/>
      <c r="D116" s="195"/>
      <c r="E116" s="195"/>
      <c r="F116" s="195"/>
      <c r="G116" s="195"/>
      <c r="I116" s="30">
        <f>I87+I22+I10+I101</f>
        <v>0</v>
      </c>
      <c r="K116" s="30">
        <f>K87+K22+K10+K101</f>
        <v>0</v>
      </c>
      <c r="M116" s="30">
        <f>M87+M22+M10+M101</f>
        <v>0</v>
      </c>
      <c r="O116" s="30">
        <f>O87+O22+O10+O101</f>
        <v>0</v>
      </c>
      <c r="Q116" s="30">
        <f>Q87+Q22+Q10+Q101</f>
        <v>0</v>
      </c>
      <c r="S116" s="30">
        <f>S87+S22+S10+S101</f>
        <v>0</v>
      </c>
      <c r="U116" s="27"/>
      <c r="V116" s="30">
        <f>V87+V22+V10+V101</f>
        <v>0</v>
      </c>
      <c r="W116" s="27"/>
      <c r="X116" s="30">
        <f>X87+X22+X10+X101</f>
        <v>0</v>
      </c>
      <c r="Y116" s="27"/>
      <c r="Z116" s="30">
        <f>Z87+Z22+Z10+Z101</f>
        <v>0</v>
      </c>
      <c r="AA116" s="27"/>
      <c r="AB116" s="30">
        <f>AB87+AB22+AB10+AB101</f>
        <v>0</v>
      </c>
      <c r="AC116" s="27"/>
      <c r="AD116" s="30">
        <f>AD87+AD22+AD10+AD101</f>
        <v>0</v>
      </c>
      <c r="AE116" s="27"/>
      <c r="AF116" s="30">
        <f>AF87+AF22+AF10+AF101</f>
        <v>0</v>
      </c>
      <c r="AG116" s="27"/>
      <c r="AH116" s="30">
        <f>AH87+AH22+AH10+AH101</f>
        <v>0</v>
      </c>
      <c r="AI116" s="27"/>
      <c r="AJ116" s="30">
        <f>AJ87+AJ22+AJ10+AJ101</f>
        <v>0</v>
      </c>
      <c r="AK116" s="27"/>
      <c r="AL116" s="30">
        <f>AL87+AL22+AL10+AL101</f>
        <v>0</v>
      </c>
      <c r="AM116" s="27"/>
      <c r="AN116" s="30">
        <f>AN87+AN22+AN10+AN101</f>
        <v>0</v>
      </c>
      <c r="AO116" s="27"/>
      <c r="AP116" s="30">
        <f>AP87+AP22+AP10+AP101</f>
        <v>0</v>
      </c>
      <c r="AQ116" s="27"/>
      <c r="AR116" s="30">
        <f>AR87+AR22+AR10+AR101</f>
        <v>0</v>
      </c>
      <c r="AT116" s="97"/>
    </row>
    <row r="117" spans="1:46" ht="13.25" customHeight="1" x14ac:dyDescent="0.25">
      <c r="D117" s="34"/>
      <c r="E117" s="34"/>
      <c r="F117" s="34"/>
      <c r="G117" s="34"/>
      <c r="AT117" s="167" t="s">
        <v>156</v>
      </c>
    </row>
    <row r="118" spans="1:46" x14ac:dyDescent="0.25">
      <c r="AT118" s="167"/>
    </row>
    <row r="119" spans="1:46" ht="34.75" customHeight="1" x14ac:dyDescent="0.25">
      <c r="B119" s="197" t="s">
        <v>142</v>
      </c>
      <c r="C119" s="197"/>
      <c r="D119" s="197"/>
      <c r="E119" s="197"/>
      <c r="F119" s="197"/>
      <c r="G119" s="197"/>
      <c r="H119" s="197"/>
      <c r="I119" s="197"/>
      <c r="J119" s="197"/>
      <c r="K119" s="197"/>
      <c r="L119" s="197"/>
      <c r="M119" s="197"/>
      <c r="N119" s="197"/>
      <c r="O119" s="197"/>
      <c r="P119" s="197"/>
      <c r="Q119" s="197"/>
      <c r="R119" s="197"/>
      <c r="S119" s="197"/>
      <c r="T119" s="197"/>
      <c r="U119" s="197"/>
      <c r="V119" s="197"/>
      <c r="AT119" s="167"/>
    </row>
    <row r="120" spans="1:46" ht="13.25" customHeight="1" x14ac:dyDescent="0.25">
      <c r="AT120" s="168" t="s">
        <v>157</v>
      </c>
    </row>
    <row r="121" spans="1:46" ht="13.25" customHeight="1" x14ac:dyDescent="0.25">
      <c r="B121" s="3" t="s">
        <v>143</v>
      </c>
      <c r="C121" s="3" t="s">
        <v>144</v>
      </c>
      <c r="D121" s="198" t="s">
        <v>126</v>
      </c>
      <c r="E121" s="198"/>
      <c r="F121" s="198"/>
      <c r="G121" s="198"/>
      <c r="I121" s="22">
        <f>SUM(I122:I126)</f>
        <v>0</v>
      </c>
      <c r="M121" s="22">
        <f>SUM(M122:M126)</f>
        <v>0</v>
      </c>
      <c r="Q121" s="22">
        <f>SUM(Q122:Q126)</f>
        <v>0</v>
      </c>
      <c r="Z121" s="22">
        <f>SUM(Z122:Z126)</f>
        <v>0</v>
      </c>
      <c r="AD121" s="22">
        <f>SUM(AD122:AD126)</f>
        <v>0</v>
      </c>
      <c r="AH121" s="22">
        <f>SUM(AH122:AH126)</f>
        <v>0</v>
      </c>
      <c r="AL121" s="22">
        <f>SUM(AL122:AL126)</f>
        <v>0</v>
      </c>
      <c r="AT121" s="168"/>
    </row>
    <row r="122" spans="1:46" ht="18" customHeight="1" x14ac:dyDescent="0.25">
      <c r="A122" s="118" t="s">
        <v>168</v>
      </c>
      <c r="B122" s="106" t="s">
        <v>176</v>
      </c>
      <c r="C122" s="106" t="s">
        <v>145</v>
      </c>
      <c r="D122" s="180"/>
      <c r="E122" s="180"/>
      <c r="F122" s="180"/>
      <c r="G122" s="180"/>
      <c r="H122" s="7"/>
      <c r="I122" s="5"/>
      <c r="M122" s="5"/>
      <c r="Q122" s="5"/>
      <c r="Z122" s="75"/>
      <c r="AD122" s="75"/>
      <c r="AH122" s="75"/>
      <c r="AL122" s="19">
        <f>Z122+AD122+AH122</f>
        <v>0</v>
      </c>
      <c r="AT122" s="168"/>
    </row>
    <row r="123" spans="1:46" x14ac:dyDescent="0.25">
      <c r="A123" s="118" t="s">
        <v>170</v>
      </c>
      <c r="B123" s="106" t="s">
        <v>176</v>
      </c>
      <c r="C123" s="106" t="s">
        <v>145</v>
      </c>
      <c r="D123" s="180"/>
      <c r="E123" s="180"/>
      <c r="F123" s="180"/>
      <c r="G123" s="180"/>
      <c r="H123" s="7"/>
      <c r="I123" s="5"/>
      <c r="M123" s="5"/>
      <c r="Q123" s="5"/>
      <c r="Z123" s="75"/>
      <c r="AD123" s="75"/>
      <c r="AH123" s="75"/>
      <c r="AL123" s="19">
        <f t="shared" ref="AL123:AL125" si="14">Z123+AD123+AH123</f>
        <v>0</v>
      </c>
      <c r="AT123" s="168"/>
    </row>
    <row r="124" spans="1:46" x14ac:dyDescent="0.25">
      <c r="A124" s="118" t="s">
        <v>171</v>
      </c>
      <c r="B124" s="106" t="s">
        <v>176</v>
      </c>
      <c r="C124" s="106" t="s">
        <v>145</v>
      </c>
      <c r="D124" s="180"/>
      <c r="E124" s="180"/>
      <c r="F124" s="180"/>
      <c r="G124" s="180"/>
      <c r="H124" s="7"/>
      <c r="I124" s="5"/>
      <c r="M124" s="5"/>
      <c r="Q124" s="5"/>
      <c r="Z124" s="75"/>
      <c r="AD124" s="75"/>
      <c r="AH124" s="75"/>
      <c r="AL124" s="19">
        <f t="shared" si="14"/>
        <v>0</v>
      </c>
      <c r="AT124" s="168"/>
    </row>
    <row r="125" spans="1:46" x14ac:dyDescent="0.25">
      <c r="A125" s="118" t="s">
        <v>180</v>
      </c>
      <c r="B125" s="106" t="s">
        <v>176</v>
      </c>
      <c r="C125" s="106" t="s">
        <v>145</v>
      </c>
      <c r="D125" s="180"/>
      <c r="E125" s="180"/>
      <c r="F125" s="180"/>
      <c r="G125" s="180"/>
      <c r="H125" s="7"/>
      <c r="I125" s="5"/>
      <c r="M125" s="5"/>
      <c r="Q125" s="5"/>
      <c r="Z125" s="75"/>
      <c r="AD125" s="75"/>
      <c r="AH125" s="75"/>
      <c r="AL125" s="19">
        <f t="shared" si="14"/>
        <v>0</v>
      </c>
      <c r="AT125" s="168"/>
    </row>
    <row r="126" spans="1:46" x14ac:dyDescent="0.25">
      <c r="AT126" s="168"/>
    </row>
    <row r="127" spans="1:46" ht="15.65" customHeight="1" x14ac:dyDescent="0.25">
      <c r="B127" s="195" t="s">
        <v>146</v>
      </c>
      <c r="C127" s="195"/>
      <c r="D127" s="195"/>
      <c r="E127" s="195"/>
      <c r="F127" s="195"/>
      <c r="G127" s="195"/>
      <c r="H127" s="26"/>
      <c r="I127" s="30">
        <f>I116+I121</f>
        <v>0</v>
      </c>
      <c r="J127" s="27"/>
      <c r="L127" s="27"/>
      <c r="M127" s="30">
        <f>M116+M121</f>
        <v>0</v>
      </c>
      <c r="Q127" s="30">
        <f>Q116+Q121</f>
        <v>0</v>
      </c>
      <c r="V127" s="30">
        <f>M116+M32+M22</f>
        <v>0</v>
      </c>
      <c r="W127" s="27"/>
      <c r="X127" s="30">
        <f>O116+O32+O22</f>
        <v>0</v>
      </c>
      <c r="Y127" s="27"/>
      <c r="Z127" s="30">
        <f>Z116+Z121</f>
        <v>0</v>
      </c>
      <c r="AD127" s="30">
        <f>AD116+AD121</f>
        <v>0</v>
      </c>
      <c r="AH127" s="30">
        <f>AH116+AH121</f>
        <v>0</v>
      </c>
      <c r="AL127" s="30">
        <f>AL116+AL121</f>
        <v>0</v>
      </c>
      <c r="AT127" s="168"/>
    </row>
    <row r="128" spans="1:46" x14ac:dyDescent="0.25">
      <c r="AT128" s="168"/>
    </row>
    <row r="129" spans="46:46" x14ac:dyDescent="0.25">
      <c r="AT129" s="168"/>
    </row>
  </sheetData>
  <sheetProtection insertRows="0"/>
  <mergeCells count="138">
    <mergeCell ref="B127:G127"/>
    <mergeCell ref="AT42:AT53"/>
    <mergeCell ref="AT94:AT97"/>
    <mergeCell ref="B116:G116"/>
    <mergeCell ref="B119:V119"/>
    <mergeCell ref="D121:G121"/>
    <mergeCell ref="D122:G122"/>
    <mergeCell ref="D123:G123"/>
    <mergeCell ref="D124:G124"/>
    <mergeCell ref="D125:G125"/>
    <mergeCell ref="B89:C89"/>
    <mergeCell ref="D89:G89"/>
    <mergeCell ref="B90:C90"/>
    <mergeCell ref="D90:G90"/>
    <mergeCell ref="C104:E104"/>
    <mergeCell ref="F104:G104"/>
    <mergeCell ref="F107:G107"/>
    <mergeCell ref="C108:E108"/>
    <mergeCell ref="F108:G108"/>
    <mergeCell ref="C109:E109"/>
    <mergeCell ref="F109:G109"/>
    <mergeCell ref="AT100:AT101"/>
    <mergeCell ref="AT105:AT111"/>
    <mergeCell ref="B87:G87"/>
    <mergeCell ref="B94:C94"/>
    <mergeCell ref="D94:G94"/>
    <mergeCell ref="B95:C95"/>
    <mergeCell ref="D95:G95"/>
    <mergeCell ref="B98:G98"/>
    <mergeCell ref="B101:C101"/>
    <mergeCell ref="C103:E103"/>
    <mergeCell ref="F103:G103"/>
    <mergeCell ref="D75:G75"/>
    <mergeCell ref="B78:C78"/>
    <mergeCell ref="D78:G78"/>
    <mergeCell ref="C79:D79"/>
    <mergeCell ref="C80:D80"/>
    <mergeCell ref="C81:D81"/>
    <mergeCell ref="C82:D82"/>
    <mergeCell ref="C83:D83"/>
    <mergeCell ref="B84:C84"/>
    <mergeCell ref="D84:G84"/>
    <mergeCell ref="B77:E77"/>
    <mergeCell ref="D66:G66"/>
    <mergeCell ref="B67:C67"/>
    <mergeCell ref="D67:G67"/>
    <mergeCell ref="B69:G69"/>
    <mergeCell ref="D70:G70"/>
    <mergeCell ref="D71:G71"/>
    <mergeCell ref="D72:G72"/>
    <mergeCell ref="D73:G73"/>
    <mergeCell ref="D74:G74"/>
    <mergeCell ref="B66:C66"/>
    <mergeCell ref="D56:G56"/>
    <mergeCell ref="D57:G57"/>
    <mergeCell ref="D58:G58"/>
    <mergeCell ref="D59:G59"/>
    <mergeCell ref="D60:G60"/>
    <mergeCell ref="D61:G61"/>
    <mergeCell ref="B64:C64"/>
    <mergeCell ref="D64:G64"/>
    <mergeCell ref="B65:C65"/>
    <mergeCell ref="D65:G65"/>
    <mergeCell ref="B45:C45"/>
    <mergeCell ref="B48:C48"/>
    <mergeCell ref="B49:C49"/>
    <mergeCell ref="B50:C50"/>
    <mergeCell ref="B51:C51"/>
    <mergeCell ref="B52:C52"/>
    <mergeCell ref="G40:G41"/>
    <mergeCell ref="B54:G54"/>
    <mergeCell ref="B55:C55"/>
    <mergeCell ref="D55:G55"/>
    <mergeCell ref="D18:G18"/>
    <mergeCell ref="D19:G19"/>
    <mergeCell ref="B24:C24"/>
    <mergeCell ref="B25:C25"/>
    <mergeCell ref="B26:C26"/>
    <mergeCell ref="B29:C29"/>
    <mergeCell ref="B30:C30"/>
    <mergeCell ref="B31:C31"/>
    <mergeCell ref="B32:C32"/>
    <mergeCell ref="D24:G24"/>
    <mergeCell ref="D25:G25"/>
    <mergeCell ref="D26:G26"/>
    <mergeCell ref="D29:G29"/>
    <mergeCell ref="D30:G30"/>
    <mergeCell ref="D31:G31"/>
    <mergeCell ref="D32:G32"/>
    <mergeCell ref="B1:D1"/>
    <mergeCell ref="B2:D2"/>
    <mergeCell ref="B10:G10"/>
    <mergeCell ref="B11:C11"/>
    <mergeCell ref="B12:C12"/>
    <mergeCell ref="B13:C13"/>
    <mergeCell ref="B14:C14"/>
    <mergeCell ref="D12:G12"/>
    <mergeCell ref="D13:G13"/>
    <mergeCell ref="D14:G14"/>
    <mergeCell ref="B5:C6"/>
    <mergeCell ref="B16:C16"/>
    <mergeCell ref="B17:C17"/>
    <mergeCell ref="D11:F11"/>
    <mergeCell ref="B56:C56"/>
    <mergeCell ref="B57:C57"/>
    <mergeCell ref="B58:C58"/>
    <mergeCell ref="B59:C59"/>
    <mergeCell ref="B60:C60"/>
    <mergeCell ref="B61:C61"/>
    <mergeCell ref="D40:D41"/>
    <mergeCell ref="E40:E41"/>
    <mergeCell ref="F40:F41"/>
    <mergeCell ref="B35:C35"/>
    <mergeCell ref="B36:C36"/>
    <mergeCell ref="B37:C37"/>
    <mergeCell ref="B38:C38"/>
    <mergeCell ref="D35:G35"/>
    <mergeCell ref="D36:G36"/>
    <mergeCell ref="D37:G37"/>
    <mergeCell ref="D38:G38"/>
    <mergeCell ref="B42:C42"/>
    <mergeCell ref="B18:C18"/>
    <mergeCell ref="B19:C19"/>
    <mergeCell ref="D17:G17"/>
    <mergeCell ref="AT117:AT119"/>
    <mergeCell ref="AT120:AT129"/>
    <mergeCell ref="AT3:AT7"/>
    <mergeCell ref="AT10:AT14"/>
    <mergeCell ref="AT16:AT19"/>
    <mergeCell ref="AT23:AT26"/>
    <mergeCell ref="AT28:AT32"/>
    <mergeCell ref="AT34:AT38"/>
    <mergeCell ref="AT40:AT41"/>
    <mergeCell ref="AT54:AT61"/>
    <mergeCell ref="AT63:AT67"/>
    <mergeCell ref="AT69:AT75"/>
    <mergeCell ref="AT77:AT84"/>
    <mergeCell ref="AT88:AT91"/>
  </mergeCells>
  <phoneticPr fontId="0" type="noConversion"/>
  <conditionalFormatting sqref="F108:G109">
    <cfRule type="cellIs" dxfId="15" priority="13" stopIfTrue="1" operator="lessThan">
      <formula>0</formula>
    </cfRule>
  </conditionalFormatting>
  <conditionalFormatting sqref="I52">
    <cfRule type="cellIs" dxfId="14" priority="16" stopIfTrue="1" operator="lessThan">
      <formula>0</formula>
    </cfRule>
  </conditionalFormatting>
  <conditionalFormatting sqref="I98 I101:I104 I107:I109">
    <cfRule type="cellIs" dxfId="13" priority="12" stopIfTrue="1" operator="lessThan">
      <formula>0</formula>
    </cfRule>
  </conditionalFormatting>
  <conditionalFormatting sqref="K98 K101:K104 K107:K109">
    <cfRule type="cellIs" dxfId="12" priority="11" stopIfTrue="1" operator="lessThan">
      <formula>0</formula>
    </cfRule>
  </conditionalFormatting>
  <conditionalFormatting sqref="M52">
    <cfRule type="cellIs" dxfId="11" priority="15" stopIfTrue="1" operator="lessThan">
      <formula>0</formula>
    </cfRule>
  </conditionalFormatting>
  <conditionalFormatting sqref="M98 M101:M104 M107:M109">
    <cfRule type="cellIs" dxfId="10" priority="10" stopIfTrue="1" operator="lessThan">
      <formula>0</formula>
    </cfRule>
  </conditionalFormatting>
  <conditionalFormatting sqref="O98 O101:O104 O107:O109">
    <cfRule type="cellIs" dxfId="9" priority="9" stopIfTrue="1" operator="lessThan">
      <formula>0</formula>
    </cfRule>
  </conditionalFormatting>
  <conditionalFormatting sqref="Q52">
    <cfRule type="cellIs" dxfId="8" priority="14" stopIfTrue="1" operator="lessThan">
      <formula>0</formula>
    </cfRule>
  </conditionalFormatting>
  <conditionalFormatting sqref="Q98 Q101:Q104 Q107:Q109">
    <cfRule type="cellIs" dxfId="7" priority="8" stopIfTrue="1" operator="lessThan">
      <formula>0</formula>
    </cfRule>
  </conditionalFormatting>
  <conditionalFormatting sqref="S98 S101:S104 S107:S109">
    <cfRule type="cellIs" dxfId="6" priority="7" stopIfTrue="1" operator="lessThan">
      <formula>0</formula>
    </cfRule>
  </conditionalFormatting>
  <conditionalFormatting sqref="Z98 Z101:Z102 Z107">
    <cfRule type="cellIs" dxfId="5" priority="6" stopIfTrue="1" operator="lessThan">
      <formula>0</formula>
    </cfRule>
  </conditionalFormatting>
  <conditionalFormatting sqref="AB98 AB101:AB104 AB107:AB109">
    <cfRule type="cellIs" dxfId="4" priority="5" stopIfTrue="1" operator="lessThan">
      <formula>0</formula>
    </cfRule>
  </conditionalFormatting>
  <conditionalFormatting sqref="AD98 AD101:AD102 AD107">
    <cfRule type="cellIs" dxfId="3" priority="4" stopIfTrue="1" operator="lessThan">
      <formula>0</formula>
    </cfRule>
  </conditionalFormatting>
  <conditionalFormatting sqref="AF98 AF101:AF104 AF107:AF109">
    <cfRule type="cellIs" dxfId="2" priority="3" stopIfTrue="1" operator="lessThan">
      <formula>0</formula>
    </cfRule>
  </conditionalFormatting>
  <conditionalFormatting sqref="AH98 AH101:AH102 AH107">
    <cfRule type="cellIs" dxfId="1" priority="2" stopIfTrue="1" operator="lessThan">
      <formula>0</formula>
    </cfRule>
  </conditionalFormatting>
  <conditionalFormatting sqref="AJ98 AJ101:AJ104 AJ107:AJ109">
    <cfRule type="cellIs" dxfId="0" priority="1" stopIfTrue="1" operator="lessThan">
      <formula>0</formula>
    </cfRule>
  </conditionalFormatting>
  <dataValidations count="8">
    <dataValidation type="whole" allowBlank="1" showInputMessage="1" showErrorMessage="1" error="Bitte das Jahr vierstellig eingeben." sqref="I4" xr:uid="{00000000-0002-0000-0000-000000000000}">
      <formula1>2013</formula1>
      <formula2>2100</formula2>
    </dataValidation>
    <dataValidation type="decimal" allowBlank="1" showInputMessage="1" showErrorMessage="1" error="Es können nur Dezimal-Werte eingegeben werden." sqref="I121 I127:M127 AL121:AL125 M121 Q127 Q121 AH127 AH121 V127:Z127 AD121 AD127 Z121 AL127 I10:I51 I110:I116 M10:M51 Z110:AJ116 N98:N109 Q10:Q51 I53:I97 J10:J116 L10:L116 K10:K97 P10:P116 N10:O97 M53:M97 K110:K116 R98:R109 Z10:AJ97 Q53:Q97 M110:O116 Q110:S116 AI98:AI109 T10:Y116 AE98:AE109 AA98:AA109 AC98:AC109 AG98:AG109 AK10:AR116 R10:S97" xr:uid="{00000000-0002-0000-0000-000001000000}">
      <formula1>-10000000</formula1>
      <formula2>100000000</formula2>
    </dataValidation>
    <dataValidation type="list" allowBlank="1" showInputMessage="1" showErrorMessage="1" sqref="E6" xr:uid="{00000000-0002-0000-0000-000002000000}">
      <formula1>"Brutto, Netto"</formula1>
    </dataValidation>
    <dataValidation type="list" allowBlank="1" showInputMessage="1" showErrorMessage="1" sqref="D42:D51" xr:uid="{78E1F498-177E-4CE7-8BE1-08310522B8C7}">
      <formula1>"Profi,Semi-Profi,Amateur"</formula1>
    </dataValidation>
    <dataValidation type="list" allowBlank="1" showInputMessage="1" showErrorMessage="1" sqref="E42:E51" xr:uid="{5E9C1D87-95A8-4514-8FA6-8773664EB05B}">
      <formula1>"Stundensatz,Tagessatz,Wochensatz"</formula1>
    </dataValidation>
    <dataValidation type="list" allowBlank="1" showInputMessage="1" showErrorMessage="1" sqref="C70:C71" xr:uid="{DDED7B10-D4B0-449A-86DC-8A45C6EB0FF0}">
      <formula1>"bitte auswählen,Miete,Kauf"</formula1>
    </dataValidation>
    <dataValidation type="list" allowBlank="1" showInputMessage="1" showErrorMessage="1" sqref="E81:E82" xr:uid="{8AFF5C0E-16A8-4C8B-9ED9-BE3CC5FA550A}">
      <formula1>"bitte auswählen, Hotel, Hostel, Ferienwohnung, Gästewohnung"</formula1>
    </dataValidation>
    <dataValidation type="list" allowBlank="1" showInputMessage="1" showErrorMessage="1" sqref="E79:E80" xr:uid="{47851153-8295-4268-83A8-111C5B10DB8C}">
      <formula1>"bitte auswählen, Auto, Flugzeug, Zug"</formula1>
    </dataValidation>
  </dataValidations>
  <hyperlinks>
    <hyperlink ref="AT2" r:id="rId1" display="FAQs Projekmittelverfahren" xr:uid="{00000000-0004-0000-0000-000000000000}"/>
  </hyperlinks>
  <pageMargins left="0.39370078740157483" right="0.19685039370078741" top="0.59055118110236227" bottom="0.59055118110236227" header="0.15748031496062992" footer="0.31496062992125984"/>
  <pageSetup paperSize="9" fitToHeight="0" orientation="landscape" r:id="rId2"/>
  <headerFooter alignWithMargins="0">
    <oddFooter>&amp;L&amp;F &amp;A&amp;CSenator für Kultur&amp;R&amp;P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S49"/>
  <sheetViews>
    <sheetView zoomScaleNormal="100" workbookViewId="0">
      <selection activeCell="Q13" sqref="Q13"/>
    </sheetView>
  </sheetViews>
  <sheetFormatPr baseColWidth="10" defaultColWidth="11.453125" defaultRowHeight="12.5" outlineLevelCol="2" x14ac:dyDescent="0.25"/>
  <cols>
    <col min="1" max="1" width="5.453125" customWidth="1"/>
    <col min="2" max="2" width="23.54296875" customWidth="1"/>
    <col min="3" max="3" width="10.26953125" customWidth="1"/>
    <col min="4" max="5" width="10" style="31" customWidth="1"/>
    <col min="6" max="6" width="2.7265625" style="31" customWidth="1"/>
    <col min="7" max="7" width="10.54296875" customWidth="1"/>
    <col min="8" max="8" width="0.6328125" style="85" customWidth="1"/>
    <col min="9" max="9" width="11.36328125" customWidth="1"/>
    <col min="10" max="10" width="0.6328125" style="85" hidden="1" customWidth="1" outlineLevel="1"/>
    <col min="11" max="11" width="11.36328125" hidden="1" customWidth="1" outlineLevel="1"/>
    <col min="12" max="12" width="0.6328125" style="85" customWidth="1" collapsed="1"/>
    <col min="13" max="13" width="11.36328125" customWidth="1"/>
    <col min="14" max="14" width="0.6328125" style="85" hidden="1" customWidth="1" outlineLevel="1"/>
    <col min="15" max="15" width="11.36328125" style="60" hidden="1" customWidth="1" outlineLevel="1"/>
    <col min="16" max="16" width="0.6328125" style="85" customWidth="1" collapsed="1"/>
    <col min="17" max="17" width="11.36328125" customWidth="1"/>
    <col min="18" max="18" width="0.6328125" style="85" hidden="1" customWidth="1" outlineLevel="1"/>
    <col min="19" max="19" width="11.36328125" style="60" hidden="1" customWidth="1" outlineLevel="1"/>
    <col min="20" max="20" width="0.6328125" style="85" customWidth="1" collapsed="1"/>
    <col min="21" max="21" width="11.36328125" style="31" customWidth="1"/>
    <col min="22" max="22" width="0.6328125" style="85" hidden="1" customWidth="1" outlineLevel="1"/>
    <col min="23" max="23" width="11.36328125" style="31" hidden="1" customWidth="1" outlineLevel="1"/>
    <col min="24" max="24" width="0.6328125" style="85" customWidth="1" collapsed="1"/>
    <col min="25" max="25" width="11.36328125" hidden="1" customWidth="1" outlineLevel="1"/>
    <col min="26" max="26" width="0.6328125" style="85" hidden="1" customWidth="1" outlineLevel="2"/>
    <col min="27" max="27" width="11.36328125" style="60" hidden="1" customWidth="1" outlineLevel="2"/>
    <col min="28" max="28" width="0.6328125" style="85" hidden="1" customWidth="1" outlineLevel="1"/>
    <col min="29" max="29" width="11.36328125" hidden="1" customWidth="1" outlineLevel="1"/>
    <col min="30" max="30" width="0.6328125" style="85" hidden="1" customWidth="1" outlineLevel="2"/>
    <col min="31" max="31" width="11.36328125" style="60" hidden="1" customWidth="1" outlineLevel="2"/>
    <col min="32" max="32" width="0.6328125" style="85" hidden="1" customWidth="1" outlineLevel="1"/>
    <col min="33" max="33" width="11.36328125" hidden="1" customWidth="1" outlineLevel="1"/>
    <col min="34" max="34" width="0.6328125" style="85" hidden="1" customWidth="1" outlineLevel="2"/>
    <col min="35" max="35" width="11.36328125" style="60" hidden="1" customWidth="1" outlineLevel="2"/>
    <col min="36" max="36" width="0.6328125" style="85" hidden="1" customWidth="1" outlineLevel="1"/>
    <col min="37" max="37" width="11.36328125" style="103" hidden="1" customWidth="1" outlineLevel="1"/>
    <col min="38" max="38" width="0.6328125" style="102" hidden="1" customWidth="1" outlineLevel="2"/>
    <col min="39" max="39" width="11.36328125" style="101" hidden="1" customWidth="1" outlineLevel="2"/>
    <col min="40" max="40" width="0.6328125" style="85" hidden="1" customWidth="1" outlineLevel="2"/>
    <col min="41" max="41" width="11.36328125" style="31" hidden="1" customWidth="1" outlineLevel="2"/>
    <col min="42" max="42" width="0.6328125" style="85" hidden="1" customWidth="1" outlineLevel="2"/>
    <col min="43" max="43" width="11.36328125" style="31" hidden="1" customWidth="1" outlineLevel="2"/>
    <col min="44" max="44" width="3" customWidth="1" collapsed="1"/>
    <col min="45" max="45" width="71.81640625" style="82" customWidth="1"/>
  </cols>
  <sheetData>
    <row r="1" spans="1:45" s="37" customFormat="1" ht="22.25" customHeight="1" x14ac:dyDescent="0.35">
      <c r="B1" s="204" t="str">
        <f>+Ausgaben!B1</f>
        <v>Kosten- und Finanzierungsplan</v>
      </c>
      <c r="C1" s="204"/>
      <c r="D1" s="204"/>
      <c r="E1" s="204"/>
      <c r="F1" s="112"/>
      <c r="G1" s="62" t="s">
        <v>131</v>
      </c>
      <c r="I1" s="36">
        <f>+Ausgaben!I1</f>
        <v>0</v>
      </c>
      <c r="O1" s="38"/>
      <c r="Q1" s="38"/>
      <c r="S1" s="39"/>
      <c r="U1" s="39"/>
      <c r="W1" s="38"/>
      <c r="Y1" s="39"/>
      <c r="AA1" s="38"/>
      <c r="AC1" s="39"/>
      <c r="AE1" s="38"/>
      <c r="AG1" s="39"/>
      <c r="AI1" s="38"/>
      <c r="AK1" s="39"/>
      <c r="AM1" s="38"/>
      <c r="AO1" s="38"/>
      <c r="AQ1" s="38"/>
      <c r="AS1" s="78" t="s">
        <v>147</v>
      </c>
    </row>
    <row r="2" spans="1:45" s="37" customFormat="1" ht="22.75" customHeight="1" x14ac:dyDescent="0.35">
      <c r="B2" s="204" t="s">
        <v>130</v>
      </c>
      <c r="C2" s="204"/>
      <c r="D2" s="204"/>
      <c r="E2" s="204"/>
      <c r="F2" s="112"/>
      <c r="G2" s="38"/>
      <c r="I2" s="38"/>
      <c r="K2" s="38"/>
      <c r="M2" s="38"/>
      <c r="O2" s="38"/>
      <c r="Q2" s="38"/>
      <c r="S2" s="39"/>
      <c r="U2" s="39"/>
      <c r="W2" s="38"/>
      <c r="Y2" s="39"/>
      <c r="AA2" s="38"/>
      <c r="AC2" s="39"/>
      <c r="AE2" s="38"/>
      <c r="AG2" s="39"/>
      <c r="AI2" s="38"/>
      <c r="AK2" s="39"/>
      <c r="AM2" s="38"/>
      <c r="AO2" s="38"/>
      <c r="AQ2" s="38"/>
      <c r="AS2" s="145" t="s">
        <v>242</v>
      </c>
    </row>
    <row r="3" spans="1:45" s="37" customFormat="1" ht="7.5" customHeight="1" x14ac:dyDescent="0.2">
      <c r="A3" s="40"/>
      <c r="B3" s="40"/>
      <c r="C3" s="40"/>
      <c r="G3" s="38"/>
      <c r="I3" s="38"/>
      <c r="K3" s="38"/>
      <c r="M3" s="38"/>
      <c r="O3" s="38"/>
      <c r="Q3" s="38"/>
      <c r="S3" s="39"/>
      <c r="U3" s="39"/>
      <c r="W3" s="38"/>
      <c r="Y3" s="39"/>
      <c r="AA3" s="38"/>
      <c r="AC3" s="39"/>
      <c r="AE3" s="38"/>
      <c r="AG3" s="39"/>
      <c r="AI3" s="38"/>
      <c r="AK3" s="39"/>
      <c r="AM3" s="38"/>
      <c r="AO3" s="38"/>
      <c r="AQ3" s="38"/>
      <c r="AS3" s="169" t="s">
        <v>161</v>
      </c>
    </row>
    <row r="4" spans="1:45" s="37" customFormat="1" ht="12.75" customHeight="1" x14ac:dyDescent="0.2">
      <c r="B4" s="146" t="str">
        <f>[1]Ausgaben!B4</f>
        <v>Projektbezeichnung (Titel) und Zeitraum</v>
      </c>
      <c r="C4" s="41"/>
      <c r="G4" s="44"/>
      <c r="H4" s="43"/>
      <c r="I4" s="42">
        <f>Ausgaben!I4</f>
        <v>2027</v>
      </c>
      <c r="J4" s="43"/>
      <c r="K4" s="44"/>
      <c r="L4" s="43"/>
      <c r="M4" s="42">
        <f>I4+1</f>
        <v>2028</v>
      </c>
      <c r="N4" s="43"/>
      <c r="O4" s="44"/>
      <c r="P4" s="43"/>
      <c r="Q4" s="42">
        <f>I4+2</f>
        <v>2029</v>
      </c>
      <c r="R4" s="43"/>
      <c r="S4" s="44"/>
      <c r="T4" s="43"/>
      <c r="U4" s="45" t="s">
        <v>3</v>
      </c>
      <c r="V4" s="43"/>
      <c r="W4" s="44"/>
      <c r="X4" s="43"/>
      <c r="Y4" s="42">
        <f>+I4</f>
        <v>2027</v>
      </c>
      <c r="Z4" s="43"/>
      <c r="AA4" s="44"/>
      <c r="AB4" s="43"/>
      <c r="AC4" s="42">
        <f>+M4</f>
        <v>2028</v>
      </c>
      <c r="AD4" s="43"/>
      <c r="AE4" s="44"/>
      <c r="AF4" s="43"/>
      <c r="AG4" s="42">
        <f>+Q4</f>
        <v>2029</v>
      </c>
      <c r="AH4" s="43"/>
      <c r="AI4" s="44"/>
      <c r="AJ4" s="43"/>
      <c r="AK4" s="45" t="s">
        <v>83</v>
      </c>
      <c r="AL4" s="43"/>
      <c r="AM4" s="44"/>
      <c r="AN4" s="43"/>
      <c r="AO4" s="44"/>
      <c r="AP4" s="43"/>
      <c r="AQ4" s="44"/>
      <c r="AS4" s="169"/>
    </row>
    <row r="5" spans="1:45" s="1" customFormat="1" ht="12.75" customHeight="1" x14ac:dyDescent="0.2">
      <c r="A5" s="40"/>
      <c r="B5" s="113">
        <f>+Ausgaben!A5</f>
        <v>0</v>
      </c>
      <c r="C5" s="113"/>
      <c r="D5" s="37"/>
      <c r="E5" s="37"/>
      <c r="F5" s="37"/>
      <c r="G5" s="44"/>
      <c r="H5" s="43"/>
      <c r="I5" s="42"/>
      <c r="J5" s="43"/>
      <c r="K5" s="44"/>
      <c r="L5" s="43"/>
      <c r="M5" s="42"/>
      <c r="N5" s="43"/>
      <c r="O5" s="44"/>
      <c r="P5" s="43"/>
      <c r="Q5" s="42"/>
      <c r="R5" s="43"/>
      <c r="S5" s="44"/>
      <c r="T5" s="43"/>
      <c r="U5" s="53"/>
      <c r="V5" s="43"/>
      <c r="W5" s="44"/>
      <c r="X5" s="43"/>
      <c r="Y5" s="53"/>
      <c r="Z5" s="43"/>
      <c r="AA5" s="44"/>
      <c r="AB5" s="43"/>
      <c r="AC5" s="53"/>
      <c r="AD5" s="43"/>
      <c r="AE5" s="44"/>
      <c r="AF5" s="43"/>
      <c r="AG5" s="53"/>
      <c r="AH5" s="43"/>
      <c r="AI5" s="44"/>
      <c r="AJ5" s="43"/>
      <c r="AK5" s="53"/>
      <c r="AL5" s="43"/>
      <c r="AM5" s="44"/>
      <c r="AN5" s="43"/>
      <c r="AO5" s="44"/>
      <c r="AP5" s="43"/>
      <c r="AQ5" s="44"/>
      <c r="AS5" s="169"/>
    </row>
    <row r="6" spans="1:45" s="1" customFormat="1" ht="22.5" customHeight="1" x14ac:dyDescent="0.2">
      <c r="A6" s="40"/>
      <c r="B6" s="113"/>
      <c r="C6" s="113"/>
      <c r="D6" s="37"/>
      <c r="E6" s="37"/>
      <c r="F6" s="37"/>
      <c r="G6" s="54"/>
      <c r="H6" s="55"/>
      <c r="I6" s="54" t="s">
        <v>19</v>
      </c>
      <c r="J6" s="55"/>
      <c r="K6" s="54" t="s">
        <v>20</v>
      </c>
      <c r="L6" s="55"/>
      <c r="M6" s="54" t="s">
        <v>19</v>
      </c>
      <c r="N6" s="55"/>
      <c r="O6" s="54" t="s">
        <v>20</v>
      </c>
      <c r="P6" s="55"/>
      <c r="Q6" s="54" t="s">
        <v>19</v>
      </c>
      <c r="R6" s="55"/>
      <c r="S6" s="54" t="s">
        <v>20</v>
      </c>
      <c r="T6" s="55"/>
      <c r="U6" s="54" t="s">
        <v>19</v>
      </c>
      <c r="V6" s="55"/>
      <c r="W6" s="54" t="s">
        <v>20</v>
      </c>
      <c r="X6" s="55"/>
      <c r="Y6" s="54" t="s">
        <v>85</v>
      </c>
      <c r="Z6" s="55"/>
      <c r="AA6" s="54" t="s">
        <v>84</v>
      </c>
      <c r="AB6" s="55"/>
      <c r="AC6" s="54" t="s">
        <v>85</v>
      </c>
      <c r="AD6" s="55"/>
      <c r="AE6" s="54" t="s">
        <v>84</v>
      </c>
      <c r="AF6" s="55"/>
      <c r="AG6" s="54" t="s">
        <v>85</v>
      </c>
      <c r="AH6" s="55"/>
      <c r="AI6" s="54" t="s">
        <v>84</v>
      </c>
      <c r="AJ6" s="55"/>
      <c r="AK6" s="54" t="s">
        <v>85</v>
      </c>
      <c r="AL6" s="55"/>
      <c r="AM6" s="54" t="s">
        <v>84</v>
      </c>
      <c r="AN6" s="55"/>
      <c r="AO6" s="54" t="s">
        <v>86</v>
      </c>
      <c r="AP6" s="55"/>
      <c r="AQ6" s="54" t="s">
        <v>87</v>
      </c>
      <c r="AS6" s="169"/>
    </row>
    <row r="7" spans="1:45" s="1" customFormat="1" ht="16.5" customHeight="1" x14ac:dyDescent="0.2">
      <c r="A7" s="40"/>
      <c r="B7" s="114"/>
      <c r="C7" s="114"/>
      <c r="D7" s="37"/>
      <c r="E7" s="37"/>
      <c r="F7" s="37"/>
      <c r="G7" s="39"/>
      <c r="H7" s="37"/>
      <c r="I7" s="39" t="s">
        <v>0</v>
      </c>
      <c r="J7" s="37"/>
      <c r="K7" s="39" t="s">
        <v>0</v>
      </c>
      <c r="L7" s="37"/>
      <c r="M7" s="39" t="s">
        <v>0</v>
      </c>
      <c r="N7" s="37"/>
      <c r="O7" s="39" t="s">
        <v>0</v>
      </c>
      <c r="P7" s="37"/>
      <c r="Q7" s="39" t="s">
        <v>0</v>
      </c>
      <c r="R7" s="37"/>
      <c r="S7" s="39" t="s">
        <v>0</v>
      </c>
      <c r="T7" s="37"/>
      <c r="U7" s="39" t="s">
        <v>0</v>
      </c>
      <c r="V7" s="37"/>
      <c r="W7" s="39" t="s">
        <v>0</v>
      </c>
      <c r="X7" s="37"/>
      <c r="Y7" s="39" t="s">
        <v>0</v>
      </c>
      <c r="Z7" s="37"/>
      <c r="AA7" s="39" t="s">
        <v>0</v>
      </c>
      <c r="AB7" s="37"/>
      <c r="AC7" s="39" t="s">
        <v>0</v>
      </c>
      <c r="AD7" s="37"/>
      <c r="AE7" s="39" t="s">
        <v>0</v>
      </c>
      <c r="AF7" s="37"/>
      <c r="AG7" s="39" t="s">
        <v>0</v>
      </c>
      <c r="AH7" s="37"/>
      <c r="AI7" s="39" t="s">
        <v>0</v>
      </c>
      <c r="AJ7" s="37"/>
      <c r="AK7" s="39" t="s">
        <v>0</v>
      </c>
      <c r="AL7" s="37"/>
      <c r="AM7" s="39" t="s">
        <v>0</v>
      </c>
      <c r="AN7" s="37"/>
      <c r="AO7" s="39" t="s">
        <v>0</v>
      </c>
      <c r="AP7" s="37"/>
      <c r="AQ7" s="39" t="s">
        <v>0</v>
      </c>
      <c r="AS7" s="169"/>
    </row>
    <row r="8" spans="1:45" s="37" customFormat="1" ht="6" customHeight="1" x14ac:dyDescent="0.2">
      <c r="A8" s="40"/>
      <c r="B8" s="40"/>
      <c r="C8" s="40"/>
      <c r="G8" s="38"/>
      <c r="I8" s="38"/>
      <c r="K8" s="38"/>
      <c r="M8" s="38"/>
      <c r="O8" s="38"/>
      <c r="Q8" s="38"/>
      <c r="S8" s="39"/>
      <c r="U8" s="39"/>
      <c r="W8" s="38"/>
      <c r="Y8" s="39"/>
      <c r="AA8" s="38"/>
      <c r="AC8" s="39"/>
      <c r="AE8" s="38"/>
      <c r="AG8" s="39"/>
      <c r="AI8" s="38"/>
      <c r="AK8" s="39"/>
      <c r="AM8" s="38"/>
      <c r="AO8" s="38"/>
      <c r="AQ8" s="38"/>
      <c r="AS8" s="97"/>
    </row>
    <row r="9" spans="1:45" s="37" customFormat="1" ht="22.25" customHeight="1" x14ac:dyDescent="0.2">
      <c r="A9" s="147"/>
      <c r="B9" s="148" t="s">
        <v>159</v>
      </c>
      <c r="C9" s="148"/>
      <c r="D9" s="148"/>
      <c r="E9" s="148"/>
      <c r="F9" s="148"/>
      <c r="G9" s="38"/>
      <c r="I9" s="38"/>
      <c r="K9" s="38"/>
      <c r="M9" s="38"/>
      <c r="O9" s="38"/>
      <c r="Q9" s="38"/>
      <c r="S9" s="39"/>
      <c r="U9" s="39"/>
      <c r="W9" s="38"/>
      <c r="Y9" s="39"/>
      <c r="AA9" s="38"/>
      <c r="AC9" s="39"/>
      <c r="AE9" s="38"/>
      <c r="AG9" s="39"/>
      <c r="AI9" s="38"/>
      <c r="AK9" s="39"/>
      <c r="AM9" s="38"/>
      <c r="AO9" s="38"/>
      <c r="AQ9" s="38"/>
      <c r="AS9" s="206" t="s">
        <v>162</v>
      </c>
    </row>
    <row r="10" spans="1:45" s="37" customFormat="1" ht="6" customHeight="1" x14ac:dyDescent="0.2">
      <c r="A10" s="147"/>
      <c r="B10" s="149"/>
      <c r="C10" s="149"/>
      <c r="D10" s="149"/>
      <c r="E10" s="149"/>
      <c r="F10" s="149"/>
      <c r="G10" s="38"/>
      <c r="I10" s="38"/>
      <c r="K10" s="38"/>
      <c r="M10" s="38"/>
      <c r="O10" s="38"/>
      <c r="Q10" s="38"/>
      <c r="S10" s="39"/>
      <c r="U10" s="39"/>
      <c r="W10" s="38"/>
      <c r="Y10" s="39"/>
      <c r="AA10" s="38"/>
      <c r="AC10" s="39"/>
      <c r="AE10" s="38"/>
      <c r="AG10" s="39"/>
      <c r="AI10" s="38"/>
      <c r="AK10" s="39"/>
      <c r="AM10" s="38"/>
      <c r="AO10" s="38"/>
      <c r="AQ10" s="38"/>
      <c r="AS10" s="206"/>
    </row>
    <row r="11" spans="1:45" s="47" customFormat="1" ht="19.25" customHeight="1" x14ac:dyDescent="0.35">
      <c r="A11" s="150"/>
      <c r="B11" s="151" t="s">
        <v>21</v>
      </c>
      <c r="C11" s="151"/>
      <c r="D11" s="151"/>
      <c r="E11" s="151"/>
      <c r="F11" s="151"/>
      <c r="G11" s="207" t="s">
        <v>160</v>
      </c>
      <c r="H11" s="87"/>
      <c r="I11" s="48">
        <f>I12+I34+I17+I29+I23</f>
        <v>0</v>
      </c>
      <c r="J11" s="86"/>
      <c r="K11" s="48">
        <f>K12+K34+K17+K29+K23</f>
        <v>0</v>
      </c>
      <c r="L11" s="83"/>
      <c r="M11" s="48">
        <f>M12+M34+M17+M29+M23</f>
        <v>0</v>
      </c>
      <c r="N11" s="83"/>
      <c r="O11" s="48">
        <f>O12+O34+O17+O29+O23</f>
        <v>0</v>
      </c>
      <c r="P11" s="83"/>
      <c r="Q11" s="48">
        <f>Q12+Q34+Q17+Q29+Q23</f>
        <v>0</v>
      </c>
      <c r="R11" s="83"/>
      <c r="S11" s="48">
        <f>S12+S34+S17+S29+S23</f>
        <v>0</v>
      </c>
      <c r="T11" s="83"/>
      <c r="U11" s="50">
        <f>I11+M11+Q11</f>
        <v>0</v>
      </c>
      <c r="V11" s="83"/>
      <c r="W11" s="50">
        <f>K11+O11+S11</f>
        <v>0</v>
      </c>
      <c r="X11" s="86"/>
      <c r="Y11" s="48">
        <f>Y12+Y34+Y17+Y29+Y23</f>
        <v>0</v>
      </c>
      <c r="Z11" s="83"/>
      <c r="AA11" s="48">
        <f>AA12+AA34+AA17+AA29+AA23</f>
        <v>0</v>
      </c>
      <c r="AB11" s="83"/>
      <c r="AC11" s="48">
        <f>AC12+AC34+AC17+AC29+AC23</f>
        <v>0</v>
      </c>
      <c r="AD11" s="83"/>
      <c r="AE11" s="48">
        <f>AE12+AE34+AE17+AE29+AE23</f>
        <v>0</v>
      </c>
      <c r="AF11" s="83"/>
      <c r="AG11" s="48">
        <f>AG12+AG34+AG17+AG29+AG23</f>
        <v>0</v>
      </c>
      <c r="AH11" s="83"/>
      <c r="AI11" s="48">
        <f>AI12+AI34+AI17+AI29+AI23</f>
        <v>0</v>
      </c>
      <c r="AJ11" s="83"/>
      <c r="AK11" s="48">
        <f>AK12+AK34+AK17+AK29+AK23</f>
        <v>0</v>
      </c>
      <c r="AL11" s="83"/>
      <c r="AM11" s="48">
        <f>AM12+AM34+AM17+AM29+AM23</f>
        <v>0</v>
      </c>
      <c r="AN11" s="83"/>
      <c r="AO11" s="50">
        <f>AM11-AK11</f>
        <v>0</v>
      </c>
      <c r="AP11" s="83"/>
      <c r="AQ11" s="50">
        <f>AM11-W11</f>
        <v>0</v>
      </c>
      <c r="AS11" s="98"/>
    </row>
    <row r="12" spans="1:45" s="37" customFormat="1" ht="21.65" customHeight="1" x14ac:dyDescent="0.2">
      <c r="A12" s="147"/>
      <c r="B12" s="152" t="s">
        <v>1</v>
      </c>
      <c r="C12" s="205" t="s">
        <v>126</v>
      </c>
      <c r="D12" s="205"/>
      <c r="E12" s="205"/>
      <c r="G12" s="207"/>
      <c r="H12" s="87"/>
      <c r="I12" s="48">
        <f>SUM(I13:I16)</f>
        <v>0</v>
      </c>
      <c r="J12" s="86"/>
      <c r="K12" s="48">
        <f>SUM(K13:K16)</f>
        <v>0</v>
      </c>
      <c r="L12" s="83"/>
      <c r="M12" s="48">
        <f>SUM(M13:M16)</f>
        <v>0</v>
      </c>
      <c r="N12" s="83"/>
      <c r="O12" s="48">
        <f>SUM(O13:O16)</f>
        <v>0</v>
      </c>
      <c r="P12" s="83"/>
      <c r="Q12" s="48">
        <f>SUM(Q13:Q16)</f>
        <v>0</v>
      </c>
      <c r="R12" s="83"/>
      <c r="S12" s="48">
        <f>SUM(S13:S16)</f>
        <v>0</v>
      </c>
      <c r="T12" s="83"/>
      <c r="U12" s="48">
        <f>I12+M12+Q12</f>
        <v>0</v>
      </c>
      <c r="V12" s="83"/>
      <c r="W12" s="48">
        <f>K12+O12+S12</f>
        <v>0</v>
      </c>
      <c r="X12" s="86"/>
      <c r="Y12" s="48">
        <f>SUM(Y13:Y16)</f>
        <v>0</v>
      </c>
      <c r="Z12" s="83"/>
      <c r="AA12" s="48">
        <f>SUM(AA13:AA16)</f>
        <v>0</v>
      </c>
      <c r="AB12" s="83"/>
      <c r="AC12" s="48">
        <f>SUM(AC13:AC16)</f>
        <v>0</v>
      </c>
      <c r="AD12" s="83"/>
      <c r="AE12" s="48">
        <f>SUM(AE13:AE16)</f>
        <v>0</v>
      </c>
      <c r="AF12" s="83"/>
      <c r="AG12" s="48">
        <f>SUM(AG13:AG16)</f>
        <v>0</v>
      </c>
      <c r="AH12" s="83"/>
      <c r="AI12" s="48">
        <f>SUM(AI13:AI16)</f>
        <v>0</v>
      </c>
      <c r="AJ12" s="83"/>
      <c r="AK12" s="48">
        <f>SUM(AK13:AK16)</f>
        <v>0</v>
      </c>
      <c r="AL12" s="83"/>
      <c r="AM12" s="48">
        <f>SUM(AM13:AM16)</f>
        <v>0</v>
      </c>
      <c r="AN12" s="83"/>
      <c r="AO12" s="50">
        <f>AM12-AK12</f>
        <v>0</v>
      </c>
      <c r="AP12" s="83"/>
      <c r="AQ12" s="50">
        <f>AM12-W12</f>
        <v>0</v>
      </c>
      <c r="AS12" s="168" t="s">
        <v>263</v>
      </c>
    </row>
    <row r="13" spans="1:45" s="1" customFormat="1" ht="12" customHeight="1" x14ac:dyDescent="0.2">
      <c r="A13" s="118" t="s">
        <v>168</v>
      </c>
      <c r="B13" s="111" t="s">
        <v>250</v>
      </c>
      <c r="C13" s="173"/>
      <c r="D13" s="191"/>
      <c r="E13" s="174"/>
      <c r="F13" s="37"/>
      <c r="G13" s="69"/>
      <c r="H13" s="52"/>
      <c r="I13" s="5"/>
      <c r="J13" s="52"/>
      <c r="K13" s="63"/>
      <c r="L13" s="52"/>
      <c r="M13" s="5"/>
      <c r="N13" s="52"/>
      <c r="O13" s="63"/>
      <c r="P13" s="52"/>
      <c r="Q13" s="5"/>
      <c r="R13" s="52"/>
      <c r="S13" s="63"/>
      <c r="T13" s="52"/>
      <c r="U13" s="88"/>
      <c r="V13" s="52"/>
      <c r="W13" s="88"/>
      <c r="X13" s="52"/>
      <c r="Y13" s="96"/>
      <c r="Z13" s="52"/>
      <c r="AA13" s="66"/>
      <c r="AB13" s="52"/>
      <c r="AC13" s="96"/>
      <c r="AD13" s="52"/>
      <c r="AE13" s="66"/>
      <c r="AF13" s="52"/>
      <c r="AG13" s="96"/>
      <c r="AH13" s="52"/>
      <c r="AI13" s="66"/>
      <c r="AJ13" s="52"/>
      <c r="AK13" s="48">
        <f>Y13+AC13+AG13</f>
        <v>0</v>
      </c>
      <c r="AL13" s="52"/>
      <c r="AM13" s="48">
        <f>AA13+AE13+AI13</f>
        <v>0</v>
      </c>
      <c r="AN13" s="52"/>
      <c r="AO13" s="88"/>
      <c r="AP13" s="52"/>
      <c r="AQ13" s="88"/>
      <c r="AR13" s="37"/>
      <c r="AS13" s="168"/>
    </row>
    <row r="14" spans="1:45" s="1" customFormat="1" ht="12" customHeight="1" x14ac:dyDescent="0.2">
      <c r="A14" s="118" t="s">
        <v>170</v>
      </c>
      <c r="B14" s="111" t="s">
        <v>251</v>
      </c>
      <c r="C14" s="173"/>
      <c r="D14" s="191"/>
      <c r="E14" s="174"/>
      <c r="F14" s="37"/>
      <c r="G14" s="69"/>
      <c r="H14" s="52"/>
      <c r="I14" s="5"/>
      <c r="J14" s="52"/>
      <c r="K14" s="63"/>
      <c r="L14" s="52"/>
      <c r="M14" s="5"/>
      <c r="N14" s="52"/>
      <c r="O14" s="63"/>
      <c r="P14" s="52"/>
      <c r="Q14" s="5"/>
      <c r="R14" s="52"/>
      <c r="S14" s="63"/>
      <c r="T14" s="52"/>
      <c r="U14" s="88"/>
      <c r="V14" s="52"/>
      <c r="W14" s="88"/>
      <c r="X14" s="52"/>
      <c r="Y14" s="96"/>
      <c r="Z14" s="52"/>
      <c r="AA14" s="66"/>
      <c r="AB14" s="52"/>
      <c r="AC14" s="96"/>
      <c r="AD14" s="52"/>
      <c r="AE14" s="66"/>
      <c r="AF14" s="52"/>
      <c r="AG14" s="96"/>
      <c r="AH14" s="52"/>
      <c r="AI14" s="66"/>
      <c r="AJ14" s="52"/>
      <c r="AK14" s="48">
        <f t="shared" ref="AK14:AK15" si="0">Y14+AC14+AG14</f>
        <v>0</v>
      </c>
      <c r="AL14" s="52"/>
      <c r="AM14" s="48">
        <f t="shared" ref="AM14:AM15" si="1">AA14+AE14+AI14</f>
        <v>0</v>
      </c>
      <c r="AN14" s="52"/>
      <c r="AO14" s="88"/>
      <c r="AP14" s="52"/>
      <c r="AQ14" s="88"/>
      <c r="AR14" s="37"/>
      <c r="AS14" s="168"/>
    </row>
    <row r="15" spans="1:45" s="1" customFormat="1" ht="12" customHeight="1" x14ac:dyDescent="0.2">
      <c r="A15" s="118" t="s">
        <v>171</v>
      </c>
      <c r="B15" s="111" t="s">
        <v>176</v>
      </c>
      <c r="C15" s="173"/>
      <c r="D15" s="191"/>
      <c r="E15" s="174"/>
      <c r="F15" s="37"/>
      <c r="G15" s="69"/>
      <c r="H15" s="52"/>
      <c r="I15" s="5"/>
      <c r="J15" s="52"/>
      <c r="K15" s="63"/>
      <c r="L15" s="52"/>
      <c r="M15" s="5"/>
      <c r="N15" s="52"/>
      <c r="O15" s="63"/>
      <c r="P15" s="52"/>
      <c r="Q15" s="5"/>
      <c r="R15" s="52"/>
      <c r="S15" s="63"/>
      <c r="T15" s="52"/>
      <c r="U15" s="88"/>
      <c r="V15" s="52"/>
      <c r="W15" s="88"/>
      <c r="X15" s="52"/>
      <c r="Y15" s="96"/>
      <c r="Z15" s="52"/>
      <c r="AA15" s="66"/>
      <c r="AB15" s="52"/>
      <c r="AC15" s="96"/>
      <c r="AD15" s="52"/>
      <c r="AE15" s="66"/>
      <c r="AF15" s="52"/>
      <c r="AG15" s="96"/>
      <c r="AH15" s="52"/>
      <c r="AI15" s="66"/>
      <c r="AJ15" s="52"/>
      <c r="AK15" s="48">
        <f t="shared" si="0"/>
        <v>0</v>
      </c>
      <c r="AL15" s="52"/>
      <c r="AM15" s="48">
        <f t="shared" si="1"/>
        <v>0</v>
      </c>
      <c r="AN15" s="52"/>
      <c r="AO15" s="88"/>
      <c r="AP15" s="52"/>
      <c r="AQ15" s="88"/>
      <c r="AR15" s="37"/>
      <c r="AS15" s="168"/>
    </row>
    <row r="16" spans="1:45" s="37" customFormat="1" ht="12.5" customHeight="1" x14ac:dyDescent="0.2">
      <c r="A16" s="40"/>
      <c r="B16" s="40"/>
      <c r="C16" s="40"/>
      <c r="G16" s="38"/>
      <c r="I16" s="38"/>
      <c r="K16" s="38"/>
      <c r="M16" s="38"/>
      <c r="O16" s="38"/>
      <c r="Q16" s="38"/>
      <c r="S16" s="39"/>
      <c r="U16" s="39"/>
      <c r="W16" s="38"/>
      <c r="Y16" s="39"/>
      <c r="AA16" s="38"/>
      <c r="AC16" s="39"/>
      <c r="AE16" s="38"/>
      <c r="AG16" s="39"/>
      <c r="AI16" s="38"/>
      <c r="AK16" s="39"/>
      <c r="AM16" s="38"/>
      <c r="AO16" s="38"/>
      <c r="AQ16" s="38"/>
      <c r="AS16" s="97"/>
    </row>
    <row r="17" spans="1:45" s="37" customFormat="1" ht="22" customHeight="1" x14ac:dyDescent="0.2">
      <c r="A17" s="147"/>
      <c r="B17" s="152" t="s">
        <v>16</v>
      </c>
      <c r="C17" s="153" t="s">
        <v>252</v>
      </c>
      <c r="D17" s="153" t="s">
        <v>253</v>
      </c>
      <c r="E17" s="153" t="s">
        <v>254</v>
      </c>
      <c r="G17" s="89"/>
      <c r="H17" s="87"/>
      <c r="I17" s="48">
        <f>SUM(I18:I22)</f>
        <v>0</v>
      </c>
      <c r="J17" s="86"/>
      <c r="K17" s="48">
        <f>SUM(K18:K22)</f>
        <v>0</v>
      </c>
      <c r="L17" s="83"/>
      <c r="M17" s="48">
        <f>SUM(M18:M22)</f>
        <v>0</v>
      </c>
      <c r="N17" s="83"/>
      <c r="O17" s="48">
        <f>SUM(O18:O22)</f>
        <v>0</v>
      </c>
      <c r="P17" s="83"/>
      <c r="Q17" s="48">
        <f>SUM(Q18:Q22)</f>
        <v>0</v>
      </c>
      <c r="R17" s="83"/>
      <c r="S17" s="48">
        <f>SUM(S18:S22)</f>
        <v>0</v>
      </c>
      <c r="T17" s="83"/>
      <c r="U17" s="48">
        <f>I17+M17+Q17</f>
        <v>0</v>
      </c>
      <c r="V17" s="83"/>
      <c r="W17" s="48">
        <f>K17+O17+S17</f>
        <v>0</v>
      </c>
      <c r="X17" s="86"/>
      <c r="Y17" s="48">
        <f>SUM(Y18:Y22)</f>
        <v>0</v>
      </c>
      <c r="Z17" s="83"/>
      <c r="AA17" s="48">
        <f>SUM(AA18:AA22)</f>
        <v>0</v>
      </c>
      <c r="AB17" s="83"/>
      <c r="AC17" s="48">
        <f>SUM(AC18:AC22)</f>
        <v>0</v>
      </c>
      <c r="AD17" s="83"/>
      <c r="AE17" s="48">
        <f>SUM(AE18:AE22)</f>
        <v>0</v>
      </c>
      <c r="AF17" s="83"/>
      <c r="AG17" s="48">
        <f>SUM(AG18:AG22)</f>
        <v>0</v>
      </c>
      <c r="AH17" s="83"/>
      <c r="AI17" s="48">
        <f>SUM(AI18:AI22)</f>
        <v>0</v>
      </c>
      <c r="AJ17" s="83"/>
      <c r="AK17" s="48">
        <f>SUM(AK18:AK22)</f>
        <v>0</v>
      </c>
      <c r="AL17" s="83"/>
      <c r="AM17" s="48">
        <f>SUM(AM18:AM22)</f>
        <v>0</v>
      </c>
      <c r="AN17" s="83"/>
      <c r="AO17" s="50">
        <f>AM17-AK17</f>
        <v>0</v>
      </c>
      <c r="AP17" s="83"/>
      <c r="AQ17" s="50">
        <f>AM17-W17</f>
        <v>0</v>
      </c>
      <c r="AS17" s="169" t="s">
        <v>163</v>
      </c>
    </row>
    <row r="18" spans="1:45" s="1" customFormat="1" ht="12" customHeight="1" x14ac:dyDescent="0.2">
      <c r="A18" s="118" t="s">
        <v>168</v>
      </c>
      <c r="B18" s="111" t="s">
        <v>255</v>
      </c>
      <c r="C18" s="119"/>
      <c r="D18" s="119"/>
      <c r="E18" s="119"/>
      <c r="F18" s="37"/>
      <c r="G18" s="69"/>
      <c r="H18" s="52"/>
      <c r="I18" s="5"/>
      <c r="J18" s="52"/>
      <c r="K18" s="63"/>
      <c r="L18" s="52"/>
      <c r="M18" s="5"/>
      <c r="N18" s="52"/>
      <c r="O18" s="63"/>
      <c r="P18" s="52"/>
      <c r="Q18" s="5"/>
      <c r="R18" s="52"/>
      <c r="S18" s="63"/>
      <c r="T18" s="52"/>
      <c r="U18" s="88"/>
      <c r="V18" s="52"/>
      <c r="W18" s="88"/>
      <c r="X18" s="52"/>
      <c r="Y18" s="96"/>
      <c r="Z18" s="52"/>
      <c r="AA18" s="66"/>
      <c r="AB18" s="52"/>
      <c r="AC18" s="96"/>
      <c r="AD18" s="52"/>
      <c r="AE18" s="66"/>
      <c r="AF18" s="52"/>
      <c r="AG18" s="96"/>
      <c r="AH18" s="52"/>
      <c r="AI18" s="66"/>
      <c r="AJ18" s="52"/>
      <c r="AK18" s="48">
        <f t="shared" ref="AK18:AK21" si="2">Y18+AC18+AG18</f>
        <v>0</v>
      </c>
      <c r="AL18" s="52"/>
      <c r="AM18" s="48">
        <f t="shared" ref="AM18:AM21" si="3">AA18+AE18+AI18</f>
        <v>0</v>
      </c>
      <c r="AN18" s="52"/>
      <c r="AO18" s="88"/>
      <c r="AP18" s="52"/>
      <c r="AQ18" s="88"/>
      <c r="AR18" s="37"/>
      <c r="AS18" s="169"/>
    </row>
    <row r="19" spans="1:45" s="1" customFormat="1" ht="12" customHeight="1" x14ac:dyDescent="0.2">
      <c r="A19" s="118" t="s">
        <v>170</v>
      </c>
      <c r="B19" s="111" t="s">
        <v>256</v>
      </c>
      <c r="C19" s="119"/>
      <c r="D19" s="119"/>
      <c r="E19" s="119"/>
      <c r="F19" s="37"/>
      <c r="G19" s="69"/>
      <c r="H19" s="52"/>
      <c r="I19" s="5"/>
      <c r="J19" s="52"/>
      <c r="K19" s="63"/>
      <c r="L19" s="52"/>
      <c r="M19" s="5"/>
      <c r="N19" s="52"/>
      <c r="O19" s="63"/>
      <c r="P19" s="52"/>
      <c r="Q19" s="5"/>
      <c r="R19" s="52"/>
      <c r="S19" s="63"/>
      <c r="T19" s="52"/>
      <c r="U19" s="88"/>
      <c r="V19" s="52"/>
      <c r="W19" s="88"/>
      <c r="X19" s="52"/>
      <c r="Y19" s="96"/>
      <c r="Z19" s="52"/>
      <c r="AA19" s="66"/>
      <c r="AB19" s="52"/>
      <c r="AC19" s="96"/>
      <c r="AD19" s="52"/>
      <c r="AE19" s="66"/>
      <c r="AF19" s="52"/>
      <c r="AG19" s="96"/>
      <c r="AH19" s="52"/>
      <c r="AI19" s="66"/>
      <c r="AJ19" s="52"/>
      <c r="AK19" s="48">
        <f t="shared" si="2"/>
        <v>0</v>
      </c>
      <c r="AL19" s="52"/>
      <c r="AM19" s="48">
        <f t="shared" si="3"/>
        <v>0</v>
      </c>
      <c r="AN19" s="52"/>
      <c r="AO19" s="88"/>
      <c r="AP19" s="52"/>
      <c r="AQ19" s="88"/>
      <c r="AR19" s="37"/>
      <c r="AS19" s="169"/>
    </row>
    <row r="20" spans="1:45" s="1" customFormat="1" ht="12" customHeight="1" x14ac:dyDescent="0.2">
      <c r="A20" s="118" t="s">
        <v>171</v>
      </c>
      <c r="B20" s="111" t="s">
        <v>257</v>
      </c>
      <c r="C20" s="173"/>
      <c r="D20" s="191"/>
      <c r="E20" s="174"/>
      <c r="F20" s="37"/>
      <c r="G20" s="69"/>
      <c r="H20" s="52"/>
      <c r="I20" s="5"/>
      <c r="J20" s="52"/>
      <c r="K20" s="63"/>
      <c r="L20" s="52"/>
      <c r="M20" s="5"/>
      <c r="N20" s="52"/>
      <c r="O20" s="63"/>
      <c r="P20" s="52"/>
      <c r="Q20" s="5"/>
      <c r="R20" s="52"/>
      <c r="S20" s="63"/>
      <c r="T20" s="52"/>
      <c r="U20" s="88"/>
      <c r="V20" s="52"/>
      <c r="W20" s="88"/>
      <c r="X20" s="52"/>
      <c r="Y20" s="96"/>
      <c r="Z20" s="52"/>
      <c r="AA20" s="66"/>
      <c r="AB20" s="52"/>
      <c r="AC20" s="96"/>
      <c r="AD20" s="52"/>
      <c r="AE20" s="66"/>
      <c r="AF20" s="52"/>
      <c r="AG20" s="96"/>
      <c r="AH20" s="52"/>
      <c r="AI20" s="66"/>
      <c r="AJ20" s="52"/>
      <c r="AK20" s="48">
        <f t="shared" si="2"/>
        <v>0</v>
      </c>
      <c r="AL20" s="52"/>
      <c r="AM20" s="48">
        <f t="shared" si="3"/>
        <v>0</v>
      </c>
      <c r="AN20" s="52"/>
      <c r="AO20" s="88"/>
      <c r="AP20" s="52"/>
      <c r="AQ20" s="88"/>
      <c r="AR20" s="37"/>
      <c r="AS20" s="169"/>
    </row>
    <row r="21" spans="1:45" s="1" customFormat="1" ht="12" customHeight="1" x14ac:dyDescent="0.2">
      <c r="A21" s="118" t="s">
        <v>180</v>
      </c>
      <c r="B21" s="111" t="s">
        <v>176</v>
      </c>
      <c r="C21" s="173"/>
      <c r="D21" s="191"/>
      <c r="E21" s="174"/>
      <c r="F21" s="37"/>
      <c r="G21" s="69"/>
      <c r="H21" s="52"/>
      <c r="I21" s="5"/>
      <c r="J21" s="52"/>
      <c r="K21" s="63"/>
      <c r="L21" s="52"/>
      <c r="M21" s="5"/>
      <c r="N21" s="52"/>
      <c r="O21" s="63"/>
      <c r="P21" s="52"/>
      <c r="Q21" s="5"/>
      <c r="R21" s="52"/>
      <c r="S21" s="63"/>
      <c r="T21" s="52"/>
      <c r="U21" s="88"/>
      <c r="V21" s="52"/>
      <c r="W21" s="88"/>
      <c r="X21" s="52"/>
      <c r="Y21" s="96"/>
      <c r="Z21" s="52"/>
      <c r="AA21" s="66"/>
      <c r="AB21" s="52"/>
      <c r="AC21" s="96"/>
      <c r="AD21" s="52"/>
      <c r="AE21" s="66"/>
      <c r="AF21" s="52"/>
      <c r="AG21" s="96"/>
      <c r="AH21" s="52"/>
      <c r="AI21" s="66"/>
      <c r="AJ21" s="52"/>
      <c r="AK21" s="48">
        <f t="shared" si="2"/>
        <v>0</v>
      </c>
      <c r="AL21" s="52"/>
      <c r="AM21" s="48">
        <f t="shared" si="3"/>
        <v>0</v>
      </c>
      <c r="AN21" s="52"/>
      <c r="AO21" s="88"/>
      <c r="AP21" s="52"/>
      <c r="AQ21" s="88"/>
      <c r="AR21" s="37"/>
      <c r="AS21" s="169"/>
    </row>
    <row r="22" spans="1:45" s="37" customFormat="1" x14ac:dyDescent="0.2">
      <c r="A22" s="40"/>
      <c r="B22" s="40"/>
      <c r="C22" s="40"/>
      <c r="G22" s="38"/>
      <c r="I22" s="38"/>
      <c r="K22" s="38"/>
      <c r="M22" s="38"/>
      <c r="O22" s="38"/>
      <c r="Q22" s="38"/>
      <c r="S22" s="39"/>
      <c r="U22" s="39"/>
      <c r="W22" s="38"/>
      <c r="Y22" s="39"/>
      <c r="AA22" s="38"/>
      <c r="AC22" s="39"/>
      <c r="AE22" s="38"/>
      <c r="AG22" s="39"/>
      <c r="AI22" s="38"/>
      <c r="AK22" s="39"/>
      <c r="AM22" s="38"/>
      <c r="AO22" s="38"/>
      <c r="AQ22" s="38"/>
      <c r="AS22" s="154"/>
    </row>
    <row r="23" spans="1:45" s="37" customFormat="1" ht="16.75" customHeight="1" x14ac:dyDescent="0.2">
      <c r="A23" s="147"/>
      <c r="B23" s="152" t="s">
        <v>27</v>
      </c>
      <c r="C23" s="152"/>
      <c r="D23" s="152"/>
      <c r="E23" s="152"/>
      <c r="G23" s="89"/>
      <c r="H23" s="87"/>
      <c r="I23" s="48">
        <f>SUM(I24:I28)</f>
        <v>0</v>
      </c>
      <c r="J23" s="86"/>
      <c r="K23" s="48">
        <f>SUM(K24:K28)</f>
        <v>0</v>
      </c>
      <c r="L23" s="83"/>
      <c r="M23" s="48">
        <f>SUM(M24:M28)</f>
        <v>0</v>
      </c>
      <c r="N23" s="83"/>
      <c r="O23" s="48">
        <f>SUM(O24:O28)</f>
        <v>0</v>
      </c>
      <c r="P23" s="83"/>
      <c r="Q23" s="48">
        <f>SUM(Q24:Q28)</f>
        <v>0</v>
      </c>
      <c r="R23" s="83"/>
      <c r="S23" s="48">
        <f>SUM(S24:S28)</f>
        <v>0</v>
      </c>
      <c r="T23" s="83"/>
      <c r="U23" s="48">
        <f>I23+M23+Q23</f>
        <v>0</v>
      </c>
      <c r="V23" s="83"/>
      <c r="W23" s="48">
        <f>K23+O23+S23</f>
        <v>0</v>
      </c>
      <c r="X23" s="86"/>
      <c r="Y23" s="48">
        <f>SUM(Y24:Y28)</f>
        <v>0</v>
      </c>
      <c r="Z23" s="83"/>
      <c r="AA23" s="48">
        <f>SUM(AA24:AA28)</f>
        <v>0</v>
      </c>
      <c r="AB23" s="83"/>
      <c r="AC23" s="48">
        <f>SUM(AC24:AC28)</f>
        <v>0</v>
      </c>
      <c r="AD23" s="83"/>
      <c r="AE23" s="48">
        <f>SUM(AE24:AE28)</f>
        <v>0</v>
      </c>
      <c r="AF23" s="83"/>
      <c r="AG23" s="48">
        <f>SUM(AG24:AG28)</f>
        <v>0</v>
      </c>
      <c r="AH23" s="83"/>
      <c r="AI23" s="48">
        <f>SUM(AI24:AI28)</f>
        <v>0</v>
      </c>
      <c r="AJ23" s="83"/>
      <c r="AK23" s="48">
        <f>SUM(AK24:AK28)</f>
        <v>0</v>
      </c>
      <c r="AL23" s="83"/>
      <c r="AM23" s="48">
        <f>SUM(AM24:AM28)</f>
        <v>0</v>
      </c>
      <c r="AN23" s="83"/>
      <c r="AO23" s="50">
        <f>AM23-AK23</f>
        <v>0</v>
      </c>
      <c r="AP23" s="83"/>
      <c r="AQ23" s="50">
        <f>AM23-W23</f>
        <v>0</v>
      </c>
      <c r="AS23" s="168" t="s">
        <v>265</v>
      </c>
    </row>
    <row r="24" spans="1:45" s="1" customFormat="1" ht="12" customHeight="1" x14ac:dyDescent="0.2">
      <c r="A24" s="118" t="s">
        <v>168</v>
      </c>
      <c r="B24" s="111" t="s">
        <v>258</v>
      </c>
      <c r="C24" s="180"/>
      <c r="D24" s="180"/>
      <c r="E24" s="180"/>
      <c r="F24" s="37"/>
      <c r="G24" s="69"/>
      <c r="H24" s="52"/>
      <c r="I24" s="5"/>
      <c r="J24" s="52"/>
      <c r="K24" s="63"/>
      <c r="L24" s="52"/>
      <c r="M24" s="5"/>
      <c r="N24" s="52"/>
      <c r="O24" s="63"/>
      <c r="P24" s="52"/>
      <c r="Q24" s="5"/>
      <c r="R24" s="52"/>
      <c r="S24" s="63"/>
      <c r="T24" s="52"/>
      <c r="U24" s="88"/>
      <c r="V24" s="52"/>
      <c r="W24" s="88"/>
      <c r="X24" s="52"/>
      <c r="Y24" s="96"/>
      <c r="Z24" s="52"/>
      <c r="AA24" s="66"/>
      <c r="AB24" s="52"/>
      <c r="AC24" s="96"/>
      <c r="AD24" s="52"/>
      <c r="AE24" s="66"/>
      <c r="AF24" s="52"/>
      <c r="AG24" s="96"/>
      <c r="AH24" s="52"/>
      <c r="AI24" s="66"/>
      <c r="AJ24" s="52"/>
      <c r="AK24" s="48">
        <f t="shared" ref="AK24:AK27" si="4">Y24+AC24+AG24</f>
        <v>0</v>
      </c>
      <c r="AL24" s="52"/>
      <c r="AM24" s="48">
        <f t="shared" ref="AM24:AM27" si="5">AA24+AE24+AI24</f>
        <v>0</v>
      </c>
      <c r="AN24" s="52"/>
      <c r="AO24" s="88"/>
      <c r="AP24" s="52"/>
      <c r="AQ24" s="88"/>
      <c r="AR24" s="37"/>
      <c r="AS24" s="170"/>
    </row>
    <row r="25" spans="1:45" s="1" customFormat="1" ht="12" customHeight="1" x14ac:dyDescent="0.2">
      <c r="A25" s="118" t="s">
        <v>170</v>
      </c>
      <c r="B25" s="111" t="s">
        <v>259</v>
      </c>
      <c r="C25" s="173"/>
      <c r="D25" s="191"/>
      <c r="E25" s="174"/>
      <c r="F25" s="37"/>
      <c r="G25" s="69"/>
      <c r="H25" s="52"/>
      <c r="I25" s="5"/>
      <c r="J25" s="52"/>
      <c r="K25" s="63"/>
      <c r="L25" s="52"/>
      <c r="M25" s="5"/>
      <c r="N25" s="52"/>
      <c r="O25" s="63"/>
      <c r="P25" s="52"/>
      <c r="Q25" s="5"/>
      <c r="R25" s="52"/>
      <c r="S25" s="63"/>
      <c r="T25" s="52"/>
      <c r="U25" s="88"/>
      <c r="V25" s="52"/>
      <c r="W25" s="88"/>
      <c r="X25" s="52"/>
      <c r="Y25" s="96"/>
      <c r="Z25" s="52"/>
      <c r="AA25" s="66"/>
      <c r="AB25" s="52"/>
      <c r="AC25" s="96"/>
      <c r="AD25" s="52"/>
      <c r="AE25" s="66"/>
      <c r="AF25" s="52"/>
      <c r="AG25" s="96"/>
      <c r="AH25" s="52"/>
      <c r="AI25" s="66"/>
      <c r="AJ25" s="52"/>
      <c r="AK25" s="48">
        <f t="shared" si="4"/>
        <v>0</v>
      </c>
      <c r="AL25" s="52"/>
      <c r="AM25" s="48">
        <f t="shared" si="5"/>
        <v>0</v>
      </c>
      <c r="AN25" s="52"/>
      <c r="AO25" s="88"/>
      <c r="AP25" s="52"/>
      <c r="AQ25" s="88"/>
      <c r="AR25" s="37"/>
      <c r="AS25" s="170"/>
    </row>
    <row r="26" spans="1:45" s="1" customFormat="1" ht="12" customHeight="1" x14ac:dyDescent="0.2">
      <c r="A26" s="118" t="s">
        <v>171</v>
      </c>
      <c r="B26" s="111" t="s">
        <v>260</v>
      </c>
      <c r="C26" s="173"/>
      <c r="D26" s="191"/>
      <c r="E26" s="174"/>
      <c r="F26" s="37"/>
      <c r="G26" s="69"/>
      <c r="H26" s="52"/>
      <c r="I26" s="5"/>
      <c r="J26" s="52"/>
      <c r="K26" s="63"/>
      <c r="L26" s="52"/>
      <c r="M26" s="5"/>
      <c r="N26" s="52"/>
      <c r="O26" s="63"/>
      <c r="P26" s="52"/>
      <c r="Q26" s="5"/>
      <c r="R26" s="52"/>
      <c r="S26" s="63"/>
      <c r="T26" s="52"/>
      <c r="U26" s="88"/>
      <c r="V26" s="52"/>
      <c r="W26" s="88"/>
      <c r="X26" s="52"/>
      <c r="Y26" s="96"/>
      <c r="Z26" s="52"/>
      <c r="AA26" s="66"/>
      <c r="AB26" s="52"/>
      <c r="AC26" s="96"/>
      <c r="AD26" s="52"/>
      <c r="AE26" s="66"/>
      <c r="AF26" s="52"/>
      <c r="AG26" s="96"/>
      <c r="AH26" s="52"/>
      <c r="AI26" s="66"/>
      <c r="AJ26" s="52"/>
      <c r="AK26" s="48">
        <f t="shared" si="4"/>
        <v>0</v>
      </c>
      <c r="AL26" s="52"/>
      <c r="AM26" s="48">
        <f t="shared" si="5"/>
        <v>0</v>
      </c>
      <c r="AN26" s="52"/>
      <c r="AO26" s="88"/>
      <c r="AP26" s="52"/>
      <c r="AQ26" s="88"/>
      <c r="AR26" s="37"/>
      <c r="AS26" s="170"/>
    </row>
    <row r="27" spans="1:45" s="1" customFormat="1" ht="12" customHeight="1" x14ac:dyDescent="0.2">
      <c r="A27" s="118" t="s">
        <v>180</v>
      </c>
      <c r="B27" s="111" t="s">
        <v>176</v>
      </c>
      <c r="C27" s="173"/>
      <c r="D27" s="191"/>
      <c r="E27" s="174"/>
      <c r="F27" s="37"/>
      <c r="G27" s="69"/>
      <c r="H27" s="52"/>
      <c r="I27" s="5"/>
      <c r="J27" s="52"/>
      <c r="K27" s="63"/>
      <c r="L27" s="52"/>
      <c r="M27" s="5"/>
      <c r="N27" s="52"/>
      <c r="O27" s="63"/>
      <c r="P27" s="52"/>
      <c r="Q27" s="5"/>
      <c r="R27" s="52"/>
      <c r="S27" s="63"/>
      <c r="T27" s="52"/>
      <c r="U27" s="88"/>
      <c r="V27" s="52"/>
      <c r="W27" s="88"/>
      <c r="X27" s="52"/>
      <c r="Y27" s="96"/>
      <c r="Z27" s="52"/>
      <c r="AA27" s="66"/>
      <c r="AB27" s="52"/>
      <c r="AC27" s="96"/>
      <c r="AD27" s="52"/>
      <c r="AE27" s="66"/>
      <c r="AF27" s="52"/>
      <c r="AG27" s="96"/>
      <c r="AH27" s="52"/>
      <c r="AI27" s="66"/>
      <c r="AJ27" s="52"/>
      <c r="AK27" s="48">
        <f t="shared" si="4"/>
        <v>0</v>
      </c>
      <c r="AL27" s="52"/>
      <c r="AM27" s="48">
        <f t="shared" si="5"/>
        <v>0</v>
      </c>
      <c r="AN27" s="52"/>
      <c r="AO27" s="88"/>
      <c r="AP27" s="52"/>
      <c r="AQ27" s="88"/>
      <c r="AR27" s="37"/>
      <c r="AS27" s="170"/>
    </row>
    <row r="28" spans="1:45" s="37" customFormat="1" x14ac:dyDescent="0.2">
      <c r="A28" s="40"/>
      <c r="B28" s="40"/>
      <c r="C28" s="40"/>
      <c r="G28" s="38"/>
      <c r="I28" s="38"/>
      <c r="K28" s="38"/>
      <c r="M28" s="38"/>
      <c r="O28" s="38"/>
      <c r="Q28" s="38"/>
      <c r="S28" s="39"/>
      <c r="U28" s="39"/>
      <c r="W28" s="38"/>
      <c r="Y28" s="39"/>
      <c r="AA28" s="38"/>
      <c r="AC28" s="39"/>
      <c r="AE28" s="38"/>
      <c r="AG28" s="39"/>
      <c r="AI28" s="38"/>
      <c r="AK28" s="39"/>
      <c r="AM28" s="38"/>
      <c r="AO28" s="38"/>
      <c r="AQ28" s="38"/>
      <c r="AS28" s="154"/>
    </row>
    <row r="29" spans="1:45" s="37" customFormat="1" ht="17.399999999999999" customHeight="1" x14ac:dyDescent="0.2">
      <c r="A29" s="147"/>
      <c r="B29" s="155" t="s">
        <v>26</v>
      </c>
      <c r="C29" s="152"/>
      <c r="D29" s="152"/>
      <c r="E29" s="152"/>
      <c r="G29" s="89"/>
      <c r="H29" s="87"/>
      <c r="I29" s="48">
        <f>SUM(I30:I33)</f>
        <v>0</v>
      </c>
      <c r="J29" s="86"/>
      <c r="K29" s="48">
        <f>SUM(K30:K33)</f>
        <v>0</v>
      </c>
      <c r="L29" s="83"/>
      <c r="M29" s="48">
        <f>SUM(M30:M33)</f>
        <v>0</v>
      </c>
      <c r="N29" s="83"/>
      <c r="O29" s="48">
        <f>SUM(O30:O33)</f>
        <v>0</v>
      </c>
      <c r="P29" s="83"/>
      <c r="Q29" s="48">
        <f>SUM(Q30:Q33)</f>
        <v>0</v>
      </c>
      <c r="R29" s="83"/>
      <c r="S29" s="48">
        <f>SUM(S30:S33)</f>
        <v>0</v>
      </c>
      <c r="T29" s="83"/>
      <c r="U29" s="48">
        <f>I29+M29+Q29</f>
        <v>0</v>
      </c>
      <c r="V29" s="83"/>
      <c r="W29" s="48">
        <f>K29+O29+S29</f>
        <v>0</v>
      </c>
      <c r="X29" s="86"/>
      <c r="Y29" s="48">
        <f>SUM(Y30:Y33)</f>
        <v>0</v>
      </c>
      <c r="Z29" s="83"/>
      <c r="AA29" s="48">
        <f>SUM(AA30:AA33)</f>
        <v>0</v>
      </c>
      <c r="AB29" s="83"/>
      <c r="AC29" s="48">
        <f>SUM(AC30:AC33)</f>
        <v>0</v>
      </c>
      <c r="AD29" s="83"/>
      <c r="AE29" s="48">
        <f>SUM(AE30:AE33)</f>
        <v>0</v>
      </c>
      <c r="AF29" s="83"/>
      <c r="AG29" s="48">
        <f>SUM(AG30:AG33)</f>
        <v>0</v>
      </c>
      <c r="AH29" s="83"/>
      <c r="AI29" s="48">
        <f>SUM(AI30:AI33)</f>
        <v>0</v>
      </c>
      <c r="AJ29" s="83"/>
      <c r="AK29" s="48">
        <f>SUM(AK30:AK33)</f>
        <v>0</v>
      </c>
      <c r="AL29" s="83"/>
      <c r="AM29" s="48">
        <f>SUM(AM30:AM33)</f>
        <v>0</v>
      </c>
      <c r="AN29" s="83"/>
      <c r="AO29" s="50">
        <f>AM29-AK29</f>
        <v>0</v>
      </c>
      <c r="AP29" s="83"/>
      <c r="AQ29" s="50">
        <f>AM29-W29</f>
        <v>0</v>
      </c>
      <c r="AS29" s="168" t="s">
        <v>264</v>
      </c>
    </row>
    <row r="30" spans="1:45" s="1" customFormat="1" ht="12" customHeight="1" x14ac:dyDescent="0.2">
      <c r="A30" s="118" t="s">
        <v>168</v>
      </c>
      <c r="B30" s="111" t="s">
        <v>261</v>
      </c>
      <c r="C30" s="180"/>
      <c r="D30" s="180"/>
      <c r="E30" s="180"/>
      <c r="F30" s="37"/>
      <c r="G30" s="69"/>
      <c r="H30" s="52"/>
      <c r="I30" s="5"/>
      <c r="J30" s="52"/>
      <c r="K30" s="63"/>
      <c r="L30" s="52"/>
      <c r="M30" s="5"/>
      <c r="N30" s="52"/>
      <c r="O30" s="63"/>
      <c r="P30" s="52"/>
      <c r="Q30" s="5"/>
      <c r="R30" s="52"/>
      <c r="S30" s="63"/>
      <c r="T30" s="52"/>
      <c r="U30" s="88"/>
      <c r="V30" s="52"/>
      <c r="W30" s="88"/>
      <c r="X30" s="52"/>
      <c r="Y30" s="96"/>
      <c r="Z30" s="52"/>
      <c r="AA30" s="66"/>
      <c r="AB30" s="52"/>
      <c r="AC30" s="96"/>
      <c r="AD30" s="52"/>
      <c r="AE30" s="66"/>
      <c r="AF30" s="52"/>
      <c r="AG30" s="96"/>
      <c r="AH30" s="52"/>
      <c r="AI30" s="66"/>
      <c r="AJ30" s="52"/>
      <c r="AK30" s="48">
        <f t="shared" ref="AK30:AK32" si="6">Y30+AC30+AG30</f>
        <v>0</v>
      </c>
      <c r="AL30" s="52"/>
      <c r="AM30" s="48">
        <f t="shared" ref="AM30:AM32" si="7">AA30+AE30+AI30</f>
        <v>0</v>
      </c>
      <c r="AN30" s="52"/>
      <c r="AO30" s="88"/>
      <c r="AP30" s="52"/>
      <c r="AQ30" s="88"/>
      <c r="AR30" s="37"/>
      <c r="AS30" s="170"/>
    </row>
    <row r="31" spans="1:45" s="1" customFormat="1" ht="12" customHeight="1" x14ac:dyDescent="0.2">
      <c r="A31" s="118" t="s">
        <v>170</v>
      </c>
      <c r="B31" s="111" t="s">
        <v>261</v>
      </c>
      <c r="C31" s="173"/>
      <c r="D31" s="191"/>
      <c r="E31" s="174"/>
      <c r="F31" s="37"/>
      <c r="G31" s="69"/>
      <c r="H31" s="52"/>
      <c r="I31" s="5"/>
      <c r="J31" s="52"/>
      <c r="K31" s="63"/>
      <c r="L31" s="52"/>
      <c r="M31" s="5"/>
      <c r="N31" s="52"/>
      <c r="O31" s="63"/>
      <c r="P31" s="52"/>
      <c r="Q31" s="5"/>
      <c r="R31" s="52"/>
      <c r="S31" s="63"/>
      <c r="T31" s="52"/>
      <c r="U31" s="88"/>
      <c r="V31" s="52"/>
      <c r="W31" s="88"/>
      <c r="X31" s="52"/>
      <c r="Y31" s="96"/>
      <c r="Z31" s="52"/>
      <c r="AA31" s="66"/>
      <c r="AB31" s="52"/>
      <c r="AC31" s="96"/>
      <c r="AD31" s="52"/>
      <c r="AE31" s="66"/>
      <c r="AF31" s="52"/>
      <c r="AG31" s="96"/>
      <c r="AH31" s="52"/>
      <c r="AI31" s="66"/>
      <c r="AJ31" s="52"/>
      <c r="AK31" s="48">
        <f t="shared" si="6"/>
        <v>0</v>
      </c>
      <c r="AL31" s="52"/>
      <c r="AM31" s="48">
        <f t="shared" si="7"/>
        <v>0</v>
      </c>
      <c r="AN31" s="52"/>
      <c r="AO31" s="88"/>
      <c r="AP31" s="52"/>
      <c r="AQ31" s="88"/>
      <c r="AR31" s="37"/>
      <c r="AS31" s="170"/>
    </row>
    <row r="32" spans="1:45" s="1" customFormat="1" ht="12" customHeight="1" x14ac:dyDescent="0.2">
      <c r="A32" s="118" t="s">
        <v>171</v>
      </c>
      <c r="B32" s="111" t="s">
        <v>176</v>
      </c>
      <c r="C32" s="173"/>
      <c r="D32" s="191"/>
      <c r="E32" s="174"/>
      <c r="F32" s="37"/>
      <c r="G32" s="69"/>
      <c r="H32" s="52"/>
      <c r="I32" s="5"/>
      <c r="J32" s="52"/>
      <c r="K32" s="63"/>
      <c r="L32" s="52"/>
      <c r="M32" s="5"/>
      <c r="N32" s="52"/>
      <c r="O32" s="63"/>
      <c r="P32" s="52"/>
      <c r="Q32" s="5"/>
      <c r="R32" s="52"/>
      <c r="S32" s="63"/>
      <c r="T32" s="52"/>
      <c r="U32" s="88"/>
      <c r="V32" s="52"/>
      <c r="W32" s="88"/>
      <c r="X32" s="52"/>
      <c r="Y32" s="96"/>
      <c r="Z32" s="52"/>
      <c r="AA32" s="66"/>
      <c r="AB32" s="52"/>
      <c r="AC32" s="96"/>
      <c r="AD32" s="52"/>
      <c r="AE32" s="66"/>
      <c r="AF32" s="52"/>
      <c r="AG32" s="96"/>
      <c r="AH32" s="52"/>
      <c r="AI32" s="66"/>
      <c r="AJ32" s="52"/>
      <c r="AK32" s="48">
        <f t="shared" si="6"/>
        <v>0</v>
      </c>
      <c r="AL32" s="52"/>
      <c r="AM32" s="48">
        <f t="shared" si="7"/>
        <v>0</v>
      </c>
      <c r="AN32" s="52"/>
      <c r="AO32" s="88"/>
      <c r="AP32" s="52"/>
      <c r="AQ32" s="88"/>
      <c r="AR32" s="37"/>
      <c r="AS32" s="170"/>
    </row>
    <row r="33" spans="1:45" s="37" customFormat="1" x14ac:dyDescent="0.2">
      <c r="A33" s="40"/>
      <c r="B33" s="40"/>
      <c r="C33" s="40"/>
      <c r="G33" s="38"/>
      <c r="I33" s="38"/>
      <c r="K33" s="38"/>
      <c r="M33" s="38"/>
      <c r="O33" s="38"/>
      <c r="Q33" s="38"/>
      <c r="S33" s="39"/>
      <c r="U33" s="39"/>
      <c r="W33" s="38"/>
      <c r="Y33" s="39"/>
      <c r="AA33" s="38"/>
      <c r="AC33" s="39"/>
      <c r="AE33" s="38"/>
      <c r="AG33" s="39"/>
      <c r="AI33" s="38"/>
      <c r="AK33" s="39"/>
      <c r="AM33" s="38"/>
      <c r="AO33" s="38"/>
      <c r="AQ33" s="38"/>
      <c r="AS33" s="154"/>
    </row>
    <row r="34" spans="1:45" s="37" customFormat="1" ht="18.649999999999999" customHeight="1" x14ac:dyDescent="0.2">
      <c r="A34" s="147"/>
      <c r="B34" s="203" t="s">
        <v>22</v>
      </c>
      <c r="C34" s="203"/>
      <c r="D34" s="203"/>
      <c r="E34" s="203"/>
      <c r="G34" s="89"/>
      <c r="H34" s="87"/>
      <c r="I34" s="48">
        <f>SUM(I35:I38)</f>
        <v>0</v>
      </c>
      <c r="J34" s="86"/>
      <c r="K34" s="48">
        <f>SUM(K35:K38)</f>
        <v>0</v>
      </c>
      <c r="L34" s="83"/>
      <c r="M34" s="48">
        <f>SUM(M35:M38)</f>
        <v>0</v>
      </c>
      <c r="N34" s="83"/>
      <c r="O34" s="48">
        <f>SUM(O35:O38)</f>
        <v>0</v>
      </c>
      <c r="P34" s="83"/>
      <c r="Q34" s="48">
        <f>SUM(Q35:Q38)</f>
        <v>0</v>
      </c>
      <c r="R34" s="83"/>
      <c r="S34" s="48">
        <f>SUM(S35:S38)</f>
        <v>0</v>
      </c>
      <c r="T34" s="83"/>
      <c r="U34" s="48">
        <f>I34+M34+Q34</f>
        <v>0</v>
      </c>
      <c r="V34" s="83"/>
      <c r="W34" s="48">
        <f>K34+O34+S34</f>
        <v>0</v>
      </c>
      <c r="X34" s="86"/>
      <c r="Y34" s="48">
        <f>SUM(Y35:Y38)</f>
        <v>0</v>
      </c>
      <c r="Z34" s="83"/>
      <c r="AA34" s="48">
        <f>SUM(AA35:AA38)</f>
        <v>0</v>
      </c>
      <c r="AB34" s="83"/>
      <c r="AC34" s="48">
        <f>SUM(AC35:AC38)</f>
        <v>0</v>
      </c>
      <c r="AD34" s="83"/>
      <c r="AE34" s="48">
        <f>SUM(AE35:AE38)</f>
        <v>0</v>
      </c>
      <c r="AF34" s="83"/>
      <c r="AG34" s="48">
        <f>SUM(AG35:AG38)</f>
        <v>0</v>
      </c>
      <c r="AH34" s="83"/>
      <c r="AI34" s="48">
        <f>SUM(AI35:AI38)</f>
        <v>0</v>
      </c>
      <c r="AJ34" s="83"/>
      <c r="AK34" s="48">
        <f>SUM(AK35:AK38)</f>
        <v>0</v>
      </c>
      <c r="AL34" s="83"/>
      <c r="AM34" s="48">
        <f>SUM(AM35:AM38)</f>
        <v>0</v>
      </c>
      <c r="AN34" s="83"/>
      <c r="AO34" s="50">
        <f>AM34-AK34</f>
        <v>0</v>
      </c>
      <c r="AP34" s="83"/>
      <c r="AQ34" s="50">
        <f>AM34-W34</f>
        <v>0</v>
      </c>
      <c r="AS34" s="169" t="s">
        <v>164</v>
      </c>
    </row>
    <row r="35" spans="1:45" s="1" customFormat="1" ht="12" customHeight="1" x14ac:dyDescent="0.2">
      <c r="A35" s="118" t="s">
        <v>168</v>
      </c>
      <c r="B35" s="111" t="s">
        <v>127</v>
      </c>
      <c r="C35" s="180"/>
      <c r="D35" s="180"/>
      <c r="E35" s="180"/>
      <c r="F35" s="37"/>
      <c r="G35" s="69"/>
      <c r="H35" s="52"/>
      <c r="I35" s="5"/>
      <c r="J35" s="52"/>
      <c r="K35" s="63"/>
      <c r="L35" s="52"/>
      <c r="M35" s="5"/>
      <c r="N35" s="52"/>
      <c r="O35" s="63"/>
      <c r="P35" s="52"/>
      <c r="Q35" s="5"/>
      <c r="R35" s="52"/>
      <c r="S35" s="63"/>
      <c r="T35" s="52"/>
      <c r="U35" s="88"/>
      <c r="V35" s="52"/>
      <c r="W35" s="88"/>
      <c r="X35" s="52"/>
      <c r="Y35" s="96"/>
      <c r="Z35" s="52"/>
      <c r="AA35" s="66"/>
      <c r="AB35" s="52"/>
      <c r="AC35" s="96"/>
      <c r="AD35" s="52"/>
      <c r="AE35" s="66"/>
      <c r="AF35" s="52"/>
      <c r="AG35" s="96"/>
      <c r="AH35" s="52"/>
      <c r="AI35" s="66"/>
      <c r="AJ35" s="52"/>
      <c r="AK35" s="48">
        <f t="shared" ref="AK35:AK37" si="8">Y35+AC35+AG35</f>
        <v>0</v>
      </c>
      <c r="AL35" s="52"/>
      <c r="AM35" s="48">
        <f t="shared" ref="AM35:AM37" si="9">AA35+AE35+AI35</f>
        <v>0</v>
      </c>
      <c r="AN35" s="52"/>
      <c r="AO35" s="88"/>
      <c r="AP35" s="52"/>
      <c r="AQ35" s="88"/>
      <c r="AR35" s="37"/>
      <c r="AS35" s="169"/>
    </row>
    <row r="36" spans="1:45" s="1" customFormat="1" ht="12" customHeight="1" x14ac:dyDescent="0.2">
      <c r="A36" s="118" t="s">
        <v>170</v>
      </c>
      <c r="B36" s="111" t="s">
        <v>128</v>
      </c>
      <c r="C36" s="173"/>
      <c r="D36" s="191"/>
      <c r="E36" s="174"/>
      <c r="F36" s="37"/>
      <c r="G36" s="69"/>
      <c r="H36" s="52"/>
      <c r="I36" s="5"/>
      <c r="J36" s="52"/>
      <c r="K36" s="63"/>
      <c r="L36" s="52"/>
      <c r="M36" s="5"/>
      <c r="N36" s="52"/>
      <c r="O36" s="63"/>
      <c r="P36" s="52"/>
      <c r="Q36" s="5"/>
      <c r="R36" s="52"/>
      <c r="S36" s="63"/>
      <c r="T36" s="52"/>
      <c r="U36" s="88"/>
      <c r="V36" s="52"/>
      <c r="W36" s="88"/>
      <c r="X36" s="52"/>
      <c r="Y36" s="96"/>
      <c r="Z36" s="52"/>
      <c r="AA36" s="66"/>
      <c r="AB36" s="52"/>
      <c r="AC36" s="96"/>
      <c r="AD36" s="52"/>
      <c r="AE36" s="66"/>
      <c r="AF36" s="52"/>
      <c r="AG36" s="96"/>
      <c r="AH36" s="52"/>
      <c r="AI36" s="66"/>
      <c r="AJ36" s="52"/>
      <c r="AK36" s="48">
        <f t="shared" si="8"/>
        <v>0</v>
      </c>
      <c r="AL36" s="52"/>
      <c r="AM36" s="48">
        <f t="shared" si="9"/>
        <v>0</v>
      </c>
      <c r="AN36" s="52"/>
      <c r="AO36" s="88"/>
      <c r="AP36" s="52"/>
      <c r="AQ36" s="88"/>
      <c r="AR36" s="37"/>
      <c r="AS36" s="169"/>
    </row>
    <row r="37" spans="1:45" s="1" customFormat="1" ht="12" customHeight="1" x14ac:dyDescent="0.2">
      <c r="A37" s="118" t="s">
        <v>171</v>
      </c>
      <c r="B37" s="111" t="s">
        <v>129</v>
      </c>
      <c r="C37" s="173"/>
      <c r="D37" s="191"/>
      <c r="E37" s="174"/>
      <c r="F37" s="37"/>
      <c r="G37" s="69"/>
      <c r="H37" s="52"/>
      <c r="I37" s="5"/>
      <c r="J37" s="52"/>
      <c r="K37" s="63"/>
      <c r="L37" s="52"/>
      <c r="M37" s="5"/>
      <c r="N37" s="52"/>
      <c r="O37" s="63"/>
      <c r="P37" s="52"/>
      <c r="Q37" s="5"/>
      <c r="R37" s="52"/>
      <c r="S37" s="63"/>
      <c r="T37" s="52"/>
      <c r="U37" s="88"/>
      <c r="V37" s="52"/>
      <c r="W37" s="88"/>
      <c r="X37" s="52"/>
      <c r="Y37" s="96"/>
      <c r="Z37" s="52"/>
      <c r="AA37" s="66"/>
      <c r="AB37" s="52"/>
      <c r="AC37" s="96"/>
      <c r="AD37" s="52"/>
      <c r="AE37" s="66"/>
      <c r="AF37" s="52"/>
      <c r="AG37" s="96"/>
      <c r="AH37" s="52"/>
      <c r="AI37" s="66"/>
      <c r="AJ37" s="52"/>
      <c r="AK37" s="48">
        <f t="shared" si="8"/>
        <v>0</v>
      </c>
      <c r="AL37" s="52"/>
      <c r="AM37" s="48">
        <f t="shared" si="9"/>
        <v>0</v>
      </c>
      <c r="AN37" s="52"/>
      <c r="AO37" s="88"/>
      <c r="AP37" s="52"/>
      <c r="AQ37" s="88"/>
      <c r="AR37" s="37"/>
      <c r="AS37" s="169"/>
    </row>
    <row r="38" spans="1:45" s="37" customFormat="1" ht="6" customHeight="1" x14ac:dyDescent="0.2">
      <c r="A38" s="40"/>
      <c r="B38" s="40"/>
      <c r="C38" s="40"/>
      <c r="G38" s="38"/>
      <c r="I38" s="38"/>
      <c r="K38" s="38"/>
      <c r="M38" s="38"/>
      <c r="O38" s="38"/>
      <c r="Q38" s="38"/>
      <c r="S38" s="39"/>
      <c r="U38" s="39"/>
      <c r="W38" s="38"/>
      <c r="Y38" s="39"/>
      <c r="AA38" s="38"/>
      <c r="AC38" s="39"/>
      <c r="AE38" s="38"/>
      <c r="AG38" s="39"/>
      <c r="AI38" s="38"/>
      <c r="AK38" s="39"/>
      <c r="AM38" s="38"/>
      <c r="AO38" s="38"/>
      <c r="AQ38" s="38"/>
      <c r="AS38" s="99"/>
    </row>
    <row r="39" spans="1:45" s="57" customFormat="1" ht="18.649999999999999" customHeight="1" x14ac:dyDescent="0.35">
      <c r="B39" s="65" t="s">
        <v>15</v>
      </c>
      <c r="C39" s="56"/>
      <c r="F39" s="37"/>
      <c r="G39" s="92"/>
      <c r="H39" s="91"/>
      <c r="I39" s="50">
        <f>I40+I41</f>
        <v>0</v>
      </c>
      <c r="J39" s="90"/>
      <c r="K39" s="50">
        <f>K40+K41</f>
        <v>0</v>
      </c>
      <c r="L39" s="84"/>
      <c r="M39" s="50">
        <f>M40+M41</f>
        <v>0</v>
      </c>
      <c r="N39" s="84"/>
      <c r="O39" s="50">
        <f>O40+O41</f>
        <v>0</v>
      </c>
      <c r="P39" s="84"/>
      <c r="Q39" s="50">
        <f>Q40+Q41</f>
        <v>0</v>
      </c>
      <c r="R39" s="84"/>
      <c r="S39" s="50">
        <f>S40+S41</f>
        <v>0</v>
      </c>
      <c r="T39" s="84"/>
      <c r="U39" s="50">
        <f>U40+U41</f>
        <v>0</v>
      </c>
      <c r="V39" s="84"/>
      <c r="W39" s="50">
        <f>W40+W41</f>
        <v>0</v>
      </c>
      <c r="X39" s="90"/>
      <c r="Y39" s="50">
        <f>Y40+Y41</f>
        <v>0</v>
      </c>
      <c r="Z39" s="84"/>
      <c r="AA39" s="50">
        <f>AA40+AA41</f>
        <v>0</v>
      </c>
      <c r="AB39" s="84"/>
      <c r="AC39" s="50">
        <f>AC40+AC41</f>
        <v>0</v>
      </c>
      <c r="AD39" s="84"/>
      <c r="AE39" s="50">
        <f>AE40+AE41</f>
        <v>0</v>
      </c>
      <c r="AF39" s="84"/>
      <c r="AG39" s="50">
        <f>AG40+AG41</f>
        <v>0</v>
      </c>
      <c r="AH39" s="84"/>
      <c r="AI39" s="50">
        <f>AI40+AI41</f>
        <v>0</v>
      </c>
      <c r="AJ39" s="84"/>
      <c r="AK39" s="50">
        <f>AK40+AK41</f>
        <v>0</v>
      </c>
      <c r="AL39" s="84"/>
      <c r="AM39" s="50">
        <f>AM40+AM41</f>
        <v>0</v>
      </c>
      <c r="AN39" s="84"/>
      <c r="AO39" s="50">
        <f>AM39-AK39</f>
        <v>0</v>
      </c>
      <c r="AP39" s="84"/>
      <c r="AQ39" s="50">
        <f>AM39-W39</f>
        <v>0</v>
      </c>
      <c r="AS39" s="97"/>
    </row>
    <row r="40" spans="1:45" s="37" customFormat="1" ht="16.25" customHeight="1" x14ac:dyDescent="0.2">
      <c r="B40" s="93" t="s">
        <v>23</v>
      </c>
      <c r="C40" s="51"/>
      <c r="G40" s="88"/>
      <c r="H40" s="87"/>
      <c r="I40" s="48">
        <f>Ausgaben!I22+Ausgaben!I10</f>
        <v>0</v>
      </c>
      <c r="J40" s="86"/>
      <c r="K40" s="48">
        <f>Ausgaben!K22+Ausgaben!K10</f>
        <v>0</v>
      </c>
      <c r="L40" s="83"/>
      <c r="M40" s="48">
        <f>Ausgaben!M22+Ausgaben!M10</f>
        <v>0</v>
      </c>
      <c r="N40" s="83"/>
      <c r="O40" s="48">
        <f>Ausgaben!O22+Ausgaben!O10</f>
        <v>0</v>
      </c>
      <c r="P40" s="83"/>
      <c r="Q40" s="48">
        <f>Ausgaben!Q22+Ausgaben!Q10</f>
        <v>0</v>
      </c>
      <c r="R40" s="83"/>
      <c r="S40" s="48">
        <f>Ausgaben!S22+Ausgaben!S10</f>
        <v>0</v>
      </c>
      <c r="T40" s="83"/>
      <c r="U40" s="48">
        <f>Ausgaben!V22+Ausgaben!V10</f>
        <v>0</v>
      </c>
      <c r="V40" s="83"/>
      <c r="W40" s="48">
        <f>Ausgaben!X22+Ausgaben!X10</f>
        <v>0</v>
      </c>
      <c r="X40" s="86"/>
      <c r="Y40" s="48">
        <f>Ausgaben!Z22+Ausgaben!Z10</f>
        <v>0</v>
      </c>
      <c r="Z40" s="83"/>
      <c r="AA40" s="48">
        <f>Ausgaben!AB22+Ausgaben!AB10</f>
        <v>0</v>
      </c>
      <c r="AB40" s="83"/>
      <c r="AC40" s="48">
        <f>Ausgaben!AD22+Ausgaben!AD10</f>
        <v>0</v>
      </c>
      <c r="AD40" s="83"/>
      <c r="AE40" s="48">
        <f>Ausgaben!AF22+Ausgaben!AF10</f>
        <v>0</v>
      </c>
      <c r="AF40" s="83"/>
      <c r="AG40" s="48">
        <f>Ausgaben!AH22+Ausgaben!AH10</f>
        <v>0</v>
      </c>
      <c r="AH40" s="83"/>
      <c r="AI40" s="48">
        <f>Ausgaben!AJ22+Ausgaben!AJ10</f>
        <v>0</v>
      </c>
      <c r="AJ40" s="83"/>
      <c r="AK40" s="48">
        <f>Ausgaben!AL22+Ausgaben!AL10</f>
        <v>0</v>
      </c>
      <c r="AL40" s="83"/>
      <c r="AM40" s="48">
        <f>Ausgaben!AN22+Ausgaben!AN10</f>
        <v>0</v>
      </c>
      <c r="AN40" s="83"/>
      <c r="AO40" s="50">
        <f>AM40-AK40</f>
        <v>0</v>
      </c>
      <c r="AP40" s="83"/>
      <c r="AQ40" s="50">
        <f>AM40-W40</f>
        <v>0</v>
      </c>
      <c r="AS40" s="97"/>
    </row>
    <row r="41" spans="1:45" s="37" customFormat="1" ht="17.5" customHeight="1" x14ac:dyDescent="0.2">
      <c r="B41" s="93" t="s">
        <v>17</v>
      </c>
      <c r="C41" s="51"/>
      <c r="G41" s="88"/>
      <c r="H41" s="87"/>
      <c r="I41" s="48">
        <f>Ausgaben!I87</f>
        <v>0</v>
      </c>
      <c r="J41" s="86"/>
      <c r="K41" s="48">
        <f>Ausgaben!K87</f>
        <v>0</v>
      </c>
      <c r="L41" s="83"/>
      <c r="M41" s="48">
        <f>Ausgaben!M87</f>
        <v>0</v>
      </c>
      <c r="N41" s="83"/>
      <c r="O41" s="48">
        <f>Ausgaben!O87</f>
        <v>0</v>
      </c>
      <c r="P41" s="83"/>
      <c r="Q41" s="48">
        <f>Ausgaben!Q87</f>
        <v>0</v>
      </c>
      <c r="R41" s="83"/>
      <c r="S41" s="48">
        <f>Ausgaben!S87</f>
        <v>0</v>
      </c>
      <c r="T41" s="83"/>
      <c r="U41" s="48">
        <f>Ausgaben!V87</f>
        <v>0</v>
      </c>
      <c r="V41" s="83"/>
      <c r="W41" s="48">
        <f>Ausgaben!X87</f>
        <v>0</v>
      </c>
      <c r="X41" s="86"/>
      <c r="Y41" s="48">
        <f>Ausgaben!Z87</f>
        <v>0</v>
      </c>
      <c r="Z41" s="83"/>
      <c r="AA41" s="48">
        <f>Ausgaben!AB87</f>
        <v>0</v>
      </c>
      <c r="AB41" s="83"/>
      <c r="AC41" s="48">
        <f>Ausgaben!AD87</f>
        <v>0</v>
      </c>
      <c r="AD41" s="83"/>
      <c r="AE41" s="48">
        <f>Ausgaben!AF87</f>
        <v>0</v>
      </c>
      <c r="AF41" s="83"/>
      <c r="AG41" s="48">
        <f>Ausgaben!AH87</f>
        <v>0</v>
      </c>
      <c r="AH41" s="83"/>
      <c r="AI41" s="48">
        <f>Ausgaben!AJ87</f>
        <v>0</v>
      </c>
      <c r="AJ41" s="83"/>
      <c r="AK41" s="48">
        <f>Ausgaben!AL87</f>
        <v>0</v>
      </c>
      <c r="AL41" s="83"/>
      <c r="AM41" s="48">
        <f>Ausgaben!AN87</f>
        <v>0</v>
      </c>
      <c r="AN41" s="83"/>
      <c r="AO41" s="50">
        <f>AM41-AK41</f>
        <v>0</v>
      </c>
      <c r="AP41" s="83"/>
      <c r="AQ41" s="50">
        <f>AM41-W41</f>
        <v>0</v>
      </c>
      <c r="AS41" s="97"/>
    </row>
    <row r="42" spans="1:45" s="37" customFormat="1" ht="19.75" customHeight="1" x14ac:dyDescent="0.2">
      <c r="B42" s="155" t="s">
        <v>262</v>
      </c>
      <c r="C42" s="51"/>
      <c r="G42" s="88"/>
      <c r="H42" s="88"/>
      <c r="I42" s="48">
        <f>+Ausgaben!I101</f>
        <v>0</v>
      </c>
      <c r="J42" s="86"/>
      <c r="K42" s="48">
        <f>+Ausgaben!K101</f>
        <v>0</v>
      </c>
      <c r="L42" s="83"/>
      <c r="M42" s="48">
        <f>+Ausgaben!M101</f>
        <v>0</v>
      </c>
      <c r="N42" s="83"/>
      <c r="O42" s="48">
        <f>+Ausgaben!O101</f>
        <v>0</v>
      </c>
      <c r="P42" s="83"/>
      <c r="Q42" s="48">
        <f>+Ausgaben!Q101</f>
        <v>0</v>
      </c>
      <c r="R42" s="83"/>
      <c r="S42" s="48">
        <f>+Ausgaben!S101</f>
        <v>0</v>
      </c>
      <c r="T42" s="83"/>
      <c r="U42" s="48">
        <f>+Ausgaben!V101</f>
        <v>0</v>
      </c>
      <c r="V42" s="88"/>
      <c r="W42" s="48">
        <f>+Ausgaben!X101</f>
        <v>0</v>
      </c>
      <c r="X42" s="86"/>
      <c r="Y42" s="48">
        <f>+Ausgaben!Z101</f>
        <v>0</v>
      </c>
      <c r="Z42" s="83"/>
      <c r="AA42" s="48">
        <f>+Ausgaben!AB101</f>
        <v>0</v>
      </c>
      <c r="AB42" s="83"/>
      <c r="AC42" s="48">
        <f>+Ausgaben!AD101</f>
        <v>0</v>
      </c>
      <c r="AD42" s="83"/>
      <c r="AE42" s="48">
        <f>+Ausgaben!AF101</f>
        <v>0</v>
      </c>
      <c r="AF42" s="83"/>
      <c r="AG42" s="48">
        <f>+Ausgaben!AH101</f>
        <v>0</v>
      </c>
      <c r="AH42" s="83"/>
      <c r="AI42" s="48">
        <f>+Ausgaben!AJ101</f>
        <v>0</v>
      </c>
      <c r="AJ42" s="83"/>
      <c r="AK42" s="48">
        <f>+Ausgaben!AL101</f>
        <v>0</v>
      </c>
      <c r="AL42" s="83"/>
      <c r="AM42" s="48">
        <f>+Ausgaben!AN101</f>
        <v>0</v>
      </c>
      <c r="AN42" s="83"/>
      <c r="AO42" s="50">
        <f>AM42-AK42</f>
        <v>0</v>
      </c>
      <c r="AP42" s="83"/>
      <c r="AQ42" s="50">
        <f>AM42-W42</f>
        <v>0</v>
      </c>
      <c r="AS42" s="110"/>
    </row>
    <row r="43" spans="1:45" s="37" customFormat="1" ht="6" customHeight="1" x14ac:dyDescent="0.2">
      <c r="B43" s="58"/>
      <c r="C43" s="58"/>
      <c r="G43" s="38"/>
      <c r="I43" s="38"/>
      <c r="K43" s="38"/>
      <c r="M43" s="38"/>
      <c r="O43" s="38"/>
      <c r="Q43" s="38"/>
      <c r="S43" s="39"/>
      <c r="U43" s="39"/>
      <c r="W43" s="38"/>
      <c r="Y43" s="39"/>
      <c r="AA43" s="38"/>
      <c r="AC43" s="39"/>
      <c r="AE43" s="38"/>
      <c r="AG43" s="39"/>
      <c r="AI43" s="38"/>
      <c r="AK43" s="39"/>
      <c r="AM43" s="38"/>
      <c r="AO43" s="38"/>
      <c r="AQ43" s="38"/>
      <c r="AS43" s="80"/>
    </row>
    <row r="44" spans="1:45" s="47" customFormat="1" ht="19.75" customHeight="1" x14ac:dyDescent="0.25">
      <c r="B44" s="94" t="s">
        <v>24</v>
      </c>
      <c r="C44" s="46"/>
      <c r="G44" s="92"/>
      <c r="H44" s="91"/>
      <c r="I44" s="50">
        <f>I39-I11</f>
        <v>0</v>
      </c>
      <c r="J44" s="90"/>
      <c r="K44" s="50">
        <f>K39-K11</f>
        <v>0</v>
      </c>
      <c r="L44" s="84"/>
      <c r="M44" s="50">
        <f>M39-M11</f>
        <v>0</v>
      </c>
      <c r="N44" s="84"/>
      <c r="O44" s="50">
        <f>O39-O11</f>
        <v>0</v>
      </c>
      <c r="P44" s="84"/>
      <c r="Q44" s="50">
        <f>Q39-Q11</f>
        <v>0</v>
      </c>
      <c r="R44" s="84"/>
      <c r="S44" s="50">
        <f>S39-S11</f>
        <v>0</v>
      </c>
      <c r="T44" s="84"/>
      <c r="U44" s="50">
        <f>U39-U11</f>
        <v>0</v>
      </c>
      <c r="V44" s="84"/>
      <c r="W44" s="50">
        <f>W39-W11</f>
        <v>0</v>
      </c>
      <c r="X44" s="90"/>
      <c r="Y44" s="50">
        <f>Y39-Y11</f>
        <v>0</v>
      </c>
      <c r="Z44" s="84"/>
      <c r="AA44" s="50">
        <f>AA39-AA11</f>
        <v>0</v>
      </c>
      <c r="AB44" s="84"/>
      <c r="AC44" s="50">
        <f>AC39-AC11</f>
        <v>0</v>
      </c>
      <c r="AD44" s="84"/>
      <c r="AE44" s="50">
        <f>AE39-AE11</f>
        <v>0</v>
      </c>
      <c r="AF44" s="84"/>
      <c r="AG44" s="50">
        <f>AG39-AG11</f>
        <v>0</v>
      </c>
      <c r="AH44" s="84"/>
      <c r="AI44" s="50">
        <f>AI39-AI11</f>
        <v>0</v>
      </c>
      <c r="AJ44" s="84"/>
      <c r="AK44" s="50">
        <f>AK39-AK11</f>
        <v>0</v>
      </c>
      <c r="AL44" s="84"/>
      <c r="AM44" s="50">
        <f>AM39-AM11</f>
        <v>0</v>
      </c>
      <c r="AN44" s="84"/>
      <c r="AO44" s="50">
        <f>AM44-AK44</f>
        <v>0</v>
      </c>
      <c r="AP44" s="84"/>
      <c r="AQ44" s="50">
        <f>AM44-W44</f>
        <v>0</v>
      </c>
      <c r="AS44" s="97" t="s">
        <v>165</v>
      </c>
    </row>
    <row r="45" spans="1:45" s="37" customFormat="1" ht="6" customHeight="1" x14ac:dyDescent="0.25">
      <c r="B45" s="58"/>
      <c r="C45" s="58"/>
      <c r="G45" s="38"/>
      <c r="I45" s="38"/>
      <c r="K45" s="38"/>
      <c r="M45" s="38"/>
      <c r="O45" s="38"/>
      <c r="Q45" s="38"/>
      <c r="S45" s="39"/>
      <c r="U45" s="39"/>
      <c r="W45" s="38"/>
      <c r="Y45" s="39"/>
      <c r="AA45" s="38"/>
      <c r="AC45" s="39"/>
      <c r="AE45" s="38"/>
      <c r="AG45" s="39"/>
      <c r="AI45" s="38"/>
      <c r="AK45" s="39"/>
      <c r="AM45" s="38"/>
      <c r="AO45" s="38"/>
      <c r="AQ45" s="38"/>
      <c r="AS45" s="82"/>
    </row>
    <row r="46" spans="1:45" s="2" customFormat="1" ht="22.25" customHeight="1" x14ac:dyDescent="0.25">
      <c r="B46" s="95" t="s">
        <v>25</v>
      </c>
      <c r="C46" s="46"/>
      <c r="D46" s="47"/>
      <c r="E46" s="47"/>
      <c r="F46" s="47"/>
      <c r="G46" s="72"/>
      <c r="H46" s="49"/>
      <c r="I46" s="50">
        <f>+I44</f>
        <v>0</v>
      </c>
      <c r="J46" s="49"/>
      <c r="K46" s="50">
        <f>+K44</f>
        <v>0</v>
      </c>
      <c r="L46" s="49"/>
      <c r="M46" s="50">
        <f>+M44</f>
        <v>0</v>
      </c>
      <c r="N46" s="49"/>
      <c r="O46" s="50">
        <f>+O44</f>
        <v>0</v>
      </c>
      <c r="P46" s="49"/>
      <c r="Q46" s="50">
        <f>+Q44</f>
        <v>0</v>
      </c>
      <c r="R46" s="49"/>
      <c r="S46" s="50">
        <f>+S44</f>
        <v>0</v>
      </c>
      <c r="T46" s="49"/>
      <c r="U46" s="50">
        <f>I46+M46+Q46</f>
        <v>0</v>
      </c>
      <c r="V46" s="49"/>
      <c r="W46" s="50">
        <f>K46+O46+S46</f>
        <v>0</v>
      </c>
      <c r="X46" s="49"/>
      <c r="Y46" s="50">
        <f>+Y44</f>
        <v>0</v>
      </c>
      <c r="Z46" s="49"/>
      <c r="AA46" s="50">
        <f>+AA44</f>
        <v>0</v>
      </c>
      <c r="AB46" s="49"/>
      <c r="AC46" s="50">
        <f>+AC44</f>
        <v>0</v>
      </c>
      <c r="AD46" s="49"/>
      <c r="AE46" s="50">
        <f>+AE44</f>
        <v>0</v>
      </c>
      <c r="AF46" s="49"/>
      <c r="AG46" s="50">
        <f>+AG44</f>
        <v>0</v>
      </c>
      <c r="AH46" s="49"/>
      <c r="AI46" s="50">
        <f>+AI44</f>
        <v>0</v>
      </c>
      <c r="AJ46" s="49"/>
      <c r="AK46" s="50">
        <f>+AK44</f>
        <v>0</v>
      </c>
      <c r="AL46" s="49"/>
      <c r="AM46" s="50">
        <f>+AM44</f>
        <v>0</v>
      </c>
      <c r="AN46" s="49"/>
      <c r="AO46" s="50">
        <f>AM46-AK46</f>
        <v>0</v>
      </c>
      <c r="AP46" s="49"/>
      <c r="AQ46" s="50">
        <f>AM46-W46</f>
        <v>0</v>
      </c>
      <c r="AR46" s="47"/>
      <c r="AS46" s="100"/>
    </row>
    <row r="47" spans="1:45" s="37" customFormat="1" ht="6" customHeight="1" x14ac:dyDescent="0.25">
      <c r="A47" s="58"/>
      <c r="B47" s="58"/>
      <c r="C47" s="58"/>
      <c r="G47" s="38"/>
      <c r="I47" s="38"/>
      <c r="K47" s="38"/>
      <c r="M47" s="38"/>
      <c r="O47" s="38"/>
      <c r="Q47" s="59"/>
      <c r="S47" s="39"/>
      <c r="U47" s="39"/>
      <c r="W47" s="38"/>
      <c r="Y47" s="39"/>
      <c r="AA47" s="38"/>
      <c r="AC47" s="39"/>
      <c r="AE47" s="38"/>
      <c r="AG47" s="39"/>
      <c r="AI47" s="38"/>
      <c r="AK47" s="39"/>
      <c r="AM47" s="38"/>
      <c r="AO47" s="38"/>
      <c r="AQ47" s="38"/>
      <c r="AS47" s="100"/>
    </row>
    <row r="48" spans="1:45" s="60" customFormat="1" x14ac:dyDescent="0.25">
      <c r="H48" s="85"/>
      <c r="J48" s="85"/>
      <c r="L48" s="85"/>
      <c r="N48" s="85"/>
      <c r="P48" s="85"/>
      <c r="R48" s="85"/>
      <c r="T48" s="85"/>
      <c r="V48" s="85"/>
      <c r="X48" s="85"/>
      <c r="Z48" s="85"/>
      <c r="AB48" s="85"/>
      <c r="AD48" s="85"/>
      <c r="AF48" s="85"/>
      <c r="AH48" s="85"/>
      <c r="AJ48" s="85"/>
      <c r="AK48" s="101"/>
      <c r="AL48" s="102"/>
      <c r="AM48" s="101"/>
      <c r="AN48" s="85"/>
      <c r="AP48" s="85"/>
      <c r="AS48" s="82"/>
    </row>
    <row r="49" spans="2:44" ht="15.5" x14ac:dyDescent="0.35">
      <c r="B49" s="156" t="str">
        <f>IF(U44=0,"",IF(U39=U44,"Problem Vollfinanzierung: Bitte tragen Sie einen Eigenanteil oder Einnahmen / Drittmittel ein",""))</f>
        <v/>
      </c>
      <c r="U49" s="60"/>
      <c r="W49" s="60"/>
      <c r="AO49" s="60"/>
      <c r="AQ49" s="60"/>
      <c r="AR49" s="60"/>
    </row>
  </sheetData>
  <sheetProtection insertRows="0"/>
  <mergeCells count="27">
    <mergeCell ref="C26:E26"/>
    <mergeCell ref="AS3:AS7"/>
    <mergeCell ref="AS9:AS10"/>
    <mergeCell ref="AS12:AS15"/>
    <mergeCell ref="G11:G12"/>
    <mergeCell ref="C15:E15"/>
    <mergeCell ref="B1:E1"/>
    <mergeCell ref="B2:E2"/>
    <mergeCell ref="C12:E12"/>
    <mergeCell ref="C13:E13"/>
    <mergeCell ref="C14:E14"/>
    <mergeCell ref="C35:E35"/>
    <mergeCell ref="C36:E36"/>
    <mergeCell ref="C37:E37"/>
    <mergeCell ref="AS17:AS21"/>
    <mergeCell ref="AS34:AS37"/>
    <mergeCell ref="AS29:AS32"/>
    <mergeCell ref="AS23:AS27"/>
    <mergeCell ref="C27:E27"/>
    <mergeCell ref="C30:E30"/>
    <mergeCell ref="C31:E31"/>
    <mergeCell ref="C32:E32"/>
    <mergeCell ref="B34:E34"/>
    <mergeCell ref="C20:E20"/>
    <mergeCell ref="C21:E21"/>
    <mergeCell ref="C24:E24"/>
    <mergeCell ref="C25:E25"/>
  </mergeCells>
  <dataValidations count="3">
    <dataValidation type="decimal" allowBlank="1" showInputMessage="1" showErrorMessage="1" error="Bitte nur Dezimalwerte eingeben." sqref="G38:G47 K23 K34 K29 K17 O17 O23 O29 O34 S17 S23 S29 S34 O11:O12 S11:S12 K11:K12 G16:G17 G22:G23 G28:G29 G33:G34 Q11:Q47 S38:S47 I11:J47 K38:K47 O38:O47 AO11:AO47 M11:M47 W11:W47 AA11:AA47 AK11:AK47 AC11:AC47 Y11:Y47 AG11:AG47 U11:U47 AE11:AE47 AI11:AI47 AQ11:AQ47 AM11:AM47" xr:uid="{00000000-0002-0000-0100-000000000000}">
      <formula1>-10000000</formula1>
      <formula2>1000000000</formula2>
    </dataValidation>
    <dataValidation type="decimal" allowBlank="1" showInputMessage="1" showErrorMessage="1" error="Es können nur Dezimal-Werte eingegeben werden." sqref="K24:K28 K35:K37 O35:O37 O24:O28 S24:S28 S35:S37 K13:K16 O13:O16 S13:S16 S18:S22 O18:O22 K18:K22 K30:K33 O30:O33 S30:S33" xr:uid="{00000000-0002-0000-0100-000001000000}">
      <formula1>-10000000</formula1>
      <formula2>100000000</formula2>
    </dataValidation>
    <dataValidation type="list" allowBlank="1" showInputMessage="1" showErrorMessage="1" error="Bitte nur Dezimalwerte eingeben." sqref="G13:G15 G18:G21 G24:G27 G30:G32 G35:G37" xr:uid="{00000000-0002-0000-0100-000002000000}">
      <formula1>"gesichert"</formula1>
    </dataValidation>
  </dataValidations>
  <hyperlinks>
    <hyperlink ref="AS2" r:id="rId1" display="FAQs Projekmittelverfahren" xr:uid="{91A2A3EB-5F6D-4CC5-BCA6-3663C9D21E3F}"/>
  </hyperlinks>
  <pageMargins left="0.7" right="0.7" top="0.78740157499999996" bottom="0.78740157499999996" header="0.3" footer="0.3"/>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B92"/>
  <sheetViews>
    <sheetView workbookViewId="0">
      <selection activeCell="B1" sqref="B1"/>
    </sheetView>
  </sheetViews>
  <sheetFormatPr baseColWidth="10" defaultRowHeight="12.5" x14ac:dyDescent="0.25"/>
  <cols>
    <col min="1" max="1" width="63.54296875" customWidth="1"/>
    <col min="2" max="2" width="11.453125" style="4"/>
  </cols>
  <sheetData>
    <row r="1" spans="1:2" x14ac:dyDescent="0.25">
      <c r="A1" s="3" t="s">
        <v>28</v>
      </c>
      <c r="B1" s="4">
        <f>Ausgaben!V11</f>
        <v>0</v>
      </c>
    </row>
    <row r="2" spans="1:2" x14ac:dyDescent="0.25">
      <c r="A2" s="3" t="s">
        <v>29</v>
      </c>
      <c r="B2" s="4">
        <f>Ausgaben!X11</f>
        <v>0</v>
      </c>
    </row>
    <row r="3" spans="1:2" x14ac:dyDescent="0.25">
      <c r="A3" s="3" t="s">
        <v>30</v>
      </c>
      <c r="B3" s="4">
        <f>Ausgaben!V16</f>
        <v>0</v>
      </c>
    </row>
    <row r="4" spans="1:2" x14ac:dyDescent="0.25">
      <c r="A4" s="3" t="s">
        <v>31</v>
      </c>
      <c r="B4" s="4">
        <f>Ausgaben!X16</f>
        <v>0</v>
      </c>
    </row>
    <row r="5" spans="1:2" x14ac:dyDescent="0.25">
      <c r="A5" s="3" t="s">
        <v>32</v>
      </c>
      <c r="B5" s="4">
        <f>Ausgaben!V23</f>
        <v>0</v>
      </c>
    </row>
    <row r="6" spans="1:2" x14ac:dyDescent="0.25">
      <c r="A6" s="3" t="s">
        <v>33</v>
      </c>
      <c r="B6" s="4">
        <f>Ausgaben!X23</f>
        <v>0</v>
      </c>
    </row>
    <row r="7" spans="1:2" x14ac:dyDescent="0.25">
      <c r="A7" s="3" t="s">
        <v>34</v>
      </c>
      <c r="B7" s="4">
        <f>Ausgaben!V28</f>
        <v>0</v>
      </c>
    </row>
    <row r="8" spans="1:2" x14ac:dyDescent="0.25">
      <c r="A8" s="3" t="s">
        <v>35</v>
      </c>
      <c r="B8" s="4">
        <f>Ausgaben!X28</f>
        <v>0</v>
      </c>
    </row>
    <row r="9" spans="1:2" x14ac:dyDescent="0.25">
      <c r="A9" s="3" t="s">
        <v>36</v>
      </c>
      <c r="B9" s="4">
        <f>Ausgaben!V34</f>
        <v>0</v>
      </c>
    </row>
    <row r="10" spans="1:2" x14ac:dyDescent="0.25">
      <c r="A10" s="3" t="s">
        <v>37</v>
      </c>
      <c r="B10" s="4">
        <f>Ausgaben!X34</f>
        <v>0</v>
      </c>
    </row>
    <row r="11" spans="1:2" x14ac:dyDescent="0.25">
      <c r="A11" s="3" t="s">
        <v>38</v>
      </c>
      <c r="B11" s="4">
        <f>Ausgaben!V40</f>
        <v>0</v>
      </c>
    </row>
    <row r="12" spans="1:2" x14ac:dyDescent="0.25">
      <c r="A12" s="3" t="s">
        <v>39</v>
      </c>
      <c r="B12" s="4">
        <f>Ausgaben!X40</f>
        <v>0</v>
      </c>
    </row>
    <row r="13" spans="1:2" x14ac:dyDescent="0.25">
      <c r="A13" s="3" t="s">
        <v>40</v>
      </c>
      <c r="B13" s="4">
        <f>Ausgaben!V63</f>
        <v>0</v>
      </c>
    </row>
    <row r="14" spans="1:2" x14ac:dyDescent="0.25">
      <c r="A14" s="3" t="s">
        <v>41</v>
      </c>
      <c r="B14" s="4">
        <f>Ausgaben!X63</f>
        <v>0</v>
      </c>
    </row>
    <row r="15" spans="1:2" x14ac:dyDescent="0.25">
      <c r="A15" s="3" t="s">
        <v>42</v>
      </c>
      <c r="B15" s="4">
        <f>Ausgaben!V69</f>
        <v>0</v>
      </c>
    </row>
    <row r="16" spans="1:2" x14ac:dyDescent="0.25">
      <c r="A16" s="3" t="s">
        <v>43</v>
      </c>
      <c r="B16" s="4">
        <f>Ausgaben!X69</f>
        <v>0</v>
      </c>
    </row>
    <row r="17" spans="1:2" x14ac:dyDescent="0.25">
      <c r="A17" s="3" t="s">
        <v>44</v>
      </c>
      <c r="B17" s="4">
        <f>Ausgaben!V77</f>
        <v>0</v>
      </c>
    </row>
    <row r="18" spans="1:2" x14ac:dyDescent="0.25">
      <c r="A18" s="3" t="s">
        <v>45</v>
      </c>
      <c r="B18" s="4">
        <f>Ausgaben!X77</f>
        <v>0</v>
      </c>
    </row>
    <row r="19" spans="1:2" x14ac:dyDescent="0.25">
      <c r="A19" s="3" t="s">
        <v>46</v>
      </c>
      <c r="B19" s="4">
        <f>Ausgaben!V88</f>
        <v>0</v>
      </c>
    </row>
    <row r="20" spans="1:2" x14ac:dyDescent="0.25">
      <c r="A20" s="3" t="s">
        <v>47</v>
      </c>
      <c r="B20" s="4">
        <f>Ausgaben!X88</f>
        <v>0</v>
      </c>
    </row>
    <row r="21" spans="1:2" x14ac:dyDescent="0.25">
      <c r="A21" s="3" t="s">
        <v>48</v>
      </c>
      <c r="B21" s="4">
        <f>Ausgaben!V93</f>
        <v>0</v>
      </c>
    </row>
    <row r="22" spans="1:2" x14ac:dyDescent="0.25">
      <c r="A22" s="3" t="s">
        <v>49</v>
      </c>
      <c r="B22" s="4">
        <f>Ausgaben!X93</f>
        <v>0</v>
      </c>
    </row>
    <row r="23" spans="1:2" x14ac:dyDescent="0.25">
      <c r="A23" s="3" t="s">
        <v>53</v>
      </c>
      <c r="B23" s="4">
        <f>Einnahmen!K12</f>
        <v>0</v>
      </c>
    </row>
    <row r="24" spans="1:2" x14ac:dyDescent="0.25">
      <c r="A24" s="3" t="s">
        <v>52</v>
      </c>
      <c r="B24" s="4">
        <f>Einnahmen!O12</f>
        <v>0</v>
      </c>
    </row>
    <row r="25" spans="1:2" x14ac:dyDescent="0.25">
      <c r="A25" s="3" t="s">
        <v>51</v>
      </c>
      <c r="B25" s="4">
        <f>Einnahmen!S12</f>
        <v>0</v>
      </c>
    </row>
    <row r="26" spans="1:2" x14ac:dyDescent="0.25">
      <c r="A26" s="3" t="s">
        <v>50</v>
      </c>
      <c r="B26" s="4" t="e">
        <f>Einnahmen!#REF!</f>
        <v>#REF!</v>
      </c>
    </row>
    <row r="27" spans="1:2" x14ac:dyDescent="0.25">
      <c r="A27" s="3" t="s">
        <v>81</v>
      </c>
      <c r="B27" s="4">
        <f>Einnahmen!K17</f>
        <v>0</v>
      </c>
    </row>
    <row r="28" spans="1:2" x14ac:dyDescent="0.25">
      <c r="A28" s="3" t="s">
        <v>80</v>
      </c>
      <c r="B28" s="4">
        <f>Einnahmen!O17</f>
        <v>0</v>
      </c>
    </row>
    <row r="29" spans="1:2" x14ac:dyDescent="0.25">
      <c r="A29" s="3" t="s">
        <v>79</v>
      </c>
      <c r="B29" s="4">
        <f>Einnahmen!S17</f>
        <v>0</v>
      </c>
    </row>
    <row r="30" spans="1:2" x14ac:dyDescent="0.25">
      <c r="A30" s="3" t="s">
        <v>78</v>
      </c>
      <c r="B30" s="4" t="e">
        <f>Einnahmen!#REF!</f>
        <v>#REF!</v>
      </c>
    </row>
    <row r="31" spans="1:2" x14ac:dyDescent="0.25">
      <c r="A31" s="3" t="s">
        <v>77</v>
      </c>
      <c r="B31" s="4">
        <f>Einnahmen!K23</f>
        <v>0</v>
      </c>
    </row>
    <row r="32" spans="1:2" x14ac:dyDescent="0.25">
      <c r="A32" s="3" t="s">
        <v>76</v>
      </c>
      <c r="B32" s="4">
        <f>Einnahmen!O23</f>
        <v>0</v>
      </c>
    </row>
    <row r="33" spans="1:2" x14ac:dyDescent="0.25">
      <c r="A33" s="3" t="s">
        <v>75</v>
      </c>
      <c r="B33" s="4">
        <f>Einnahmen!S23</f>
        <v>0</v>
      </c>
    </row>
    <row r="34" spans="1:2" x14ac:dyDescent="0.25">
      <c r="A34" s="3" t="s">
        <v>74</v>
      </c>
      <c r="B34" s="4" t="e">
        <f>Einnahmen!#REF!</f>
        <v>#REF!</v>
      </c>
    </row>
    <row r="35" spans="1:2" x14ac:dyDescent="0.25">
      <c r="A35" s="3" t="s">
        <v>73</v>
      </c>
      <c r="B35" s="4">
        <f>Einnahmen!K29</f>
        <v>0</v>
      </c>
    </row>
    <row r="36" spans="1:2" x14ac:dyDescent="0.25">
      <c r="A36" s="3" t="s">
        <v>72</v>
      </c>
      <c r="B36" s="4">
        <f>Einnahmen!O29</f>
        <v>0</v>
      </c>
    </row>
    <row r="37" spans="1:2" x14ac:dyDescent="0.25">
      <c r="A37" s="3" t="s">
        <v>71</v>
      </c>
      <c r="B37" s="4">
        <f>Einnahmen!S29</f>
        <v>0</v>
      </c>
    </row>
    <row r="38" spans="1:2" x14ac:dyDescent="0.25">
      <c r="A38" s="3" t="s">
        <v>70</v>
      </c>
      <c r="B38" s="4" t="e">
        <f>Einnahmen!#REF!</f>
        <v>#REF!</v>
      </c>
    </row>
    <row r="39" spans="1:2" x14ac:dyDescent="0.25">
      <c r="A39" s="3" t="s">
        <v>69</v>
      </c>
      <c r="B39" s="4">
        <f>Einnahmen!K34</f>
        <v>0</v>
      </c>
    </row>
    <row r="40" spans="1:2" x14ac:dyDescent="0.25">
      <c r="A40" s="3" t="s">
        <v>68</v>
      </c>
      <c r="B40" s="4">
        <f>Einnahmen!O34</f>
        <v>0</v>
      </c>
    </row>
    <row r="41" spans="1:2" x14ac:dyDescent="0.25">
      <c r="A41" s="3" t="s">
        <v>67</v>
      </c>
      <c r="B41" s="4">
        <f>Einnahmen!S34</f>
        <v>0</v>
      </c>
    </row>
    <row r="42" spans="1:2" x14ac:dyDescent="0.25">
      <c r="A42" s="3" t="s">
        <v>66</v>
      </c>
      <c r="B42" s="4" t="e">
        <f>Einnahmen!#REF!</f>
        <v>#REF!</v>
      </c>
    </row>
    <row r="43" spans="1:2" x14ac:dyDescent="0.25">
      <c r="A43" s="3" t="s">
        <v>65</v>
      </c>
      <c r="B43" s="4">
        <f>Einnahmen!K40</f>
        <v>0</v>
      </c>
    </row>
    <row r="44" spans="1:2" x14ac:dyDescent="0.25">
      <c r="A44" s="3" t="s">
        <v>64</v>
      </c>
      <c r="B44" s="4">
        <f>Einnahmen!O40</f>
        <v>0</v>
      </c>
    </row>
    <row r="45" spans="1:2" x14ac:dyDescent="0.25">
      <c r="A45" s="3" t="s">
        <v>63</v>
      </c>
      <c r="B45" s="4">
        <f>Einnahmen!S40</f>
        <v>0</v>
      </c>
    </row>
    <row r="46" spans="1:2" x14ac:dyDescent="0.25">
      <c r="A46" s="3" t="s">
        <v>62</v>
      </c>
      <c r="B46" s="4" t="e">
        <f>Einnahmen!#REF!</f>
        <v>#REF!</v>
      </c>
    </row>
    <row r="47" spans="1:2" x14ac:dyDescent="0.25">
      <c r="A47" s="3" t="s">
        <v>61</v>
      </c>
      <c r="B47" s="4">
        <f>Einnahmen!K41</f>
        <v>0</v>
      </c>
    </row>
    <row r="48" spans="1:2" x14ac:dyDescent="0.25">
      <c r="A48" s="3" t="s">
        <v>60</v>
      </c>
      <c r="B48" s="4">
        <f>Einnahmen!O41</f>
        <v>0</v>
      </c>
    </row>
    <row r="49" spans="1:2" x14ac:dyDescent="0.25">
      <c r="A49" s="3" t="s">
        <v>59</v>
      </c>
      <c r="B49" s="4">
        <f>Einnahmen!S41</f>
        <v>0</v>
      </c>
    </row>
    <row r="50" spans="1:2" x14ac:dyDescent="0.25">
      <c r="A50" s="3" t="s">
        <v>58</v>
      </c>
      <c r="B50" s="4" t="e">
        <f>Einnahmen!#REF!</f>
        <v>#REF!</v>
      </c>
    </row>
    <row r="51" spans="1:2" x14ac:dyDescent="0.25">
      <c r="A51" s="3" t="s">
        <v>57</v>
      </c>
      <c r="B51" s="4">
        <f>Einnahmen!K46</f>
        <v>0</v>
      </c>
    </row>
    <row r="52" spans="1:2" x14ac:dyDescent="0.25">
      <c r="A52" s="3" t="s">
        <v>56</v>
      </c>
      <c r="B52" s="4">
        <f>Einnahmen!O46</f>
        <v>0</v>
      </c>
    </row>
    <row r="53" spans="1:2" x14ac:dyDescent="0.25">
      <c r="A53" s="3" t="s">
        <v>55</v>
      </c>
      <c r="B53" s="4">
        <f>Einnahmen!S46</f>
        <v>0</v>
      </c>
    </row>
    <row r="54" spans="1:2" x14ac:dyDescent="0.25">
      <c r="A54" s="3" t="s">
        <v>54</v>
      </c>
      <c r="B54" s="4" t="e">
        <f>Einnahmen!#REF!</f>
        <v>#REF!</v>
      </c>
    </row>
    <row r="55" spans="1:2" x14ac:dyDescent="0.25">
      <c r="A55" s="3" t="s">
        <v>88</v>
      </c>
      <c r="B55" s="4">
        <f>Ausgaben!AL11</f>
        <v>0</v>
      </c>
    </row>
    <row r="56" spans="1:2" x14ac:dyDescent="0.25">
      <c r="A56" s="3" t="s">
        <v>99</v>
      </c>
      <c r="B56" s="4">
        <f>Ausgaben!AN11</f>
        <v>0</v>
      </c>
    </row>
    <row r="57" spans="1:2" x14ac:dyDescent="0.25">
      <c r="A57" s="3" t="s">
        <v>89</v>
      </c>
      <c r="B57" s="4">
        <f>Ausgaben!AL16</f>
        <v>0</v>
      </c>
    </row>
    <row r="58" spans="1:2" x14ac:dyDescent="0.25">
      <c r="A58" s="3" t="s">
        <v>100</v>
      </c>
      <c r="B58" s="4">
        <f>Ausgaben!AN16</f>
        <v>0</v>
      </c>
    </row>
    <row r="59" spans="1:2" x14ac:dyDescent="0.25">
      <c r="A59" s="3" t="s">
        <v>90</v>
      </c>
      <c r="B59" s="4">
        <f>Ausgaben!AL23</f>
        <v>0</v>
      </c>
    </row>
    <row r="60" spans="1:2" x14ac:dyDescent="0.25">
      <c r="A60" s="3" t="s">
        <v>101</v>
      </c>
      <c r="B60" s="4">
        <f>Ausgaben!AN23</f>
        <v>0</v>
      </c>
    </row>
    <row r="61" spans="1:2" x14ac:dyDescent="0.25">
      <c r="A61" s="3" t="s">
        <v>91</v>
      </c>
      <c r="B61" s="4">
        <f>Ausgaben!AL28</f>
        <v>0</v>
      </c>
    </row>
    <row r="62" spans="1:2" x14ac:dyDescent="0.25">
      <c r="A62" s="3" t="s">
        <v>102</v>
      </c>
      <c r="B62" s="4">
        <f>Ausgaben!AN28</f>
        <v>0</v>
      </c>
    </row>
    <row r="63" spans="1:2" x14ac:dyDescent="0.25">
      <c r="A63" s="3" t="s">
        <v>92</v>
      </c>
      <c r="B63" s="4">
        <f>Ausgaben!AL34</f>
        <v>0</v>
      </c>
    </row>
    <row r="64" spans="1:2" x14ac:dyDescent="0.25">
      <c r="A64" s="3" t="s">
        <v>103</v>
      </c>
      <c r="B64" s="4">
        <f>Ausgaben!AN34</f>
        <v>0</v>
      </c>
    </row>
    <row r="65" spans="1:2" x14ac:dyDescent="0.25">
      <c r="A65" s="3" t="s">
        <v>93</v>
      </c>
      <c r="B65" s="4">
        <f>Ausgaben!AL40</f>
        <v>0</v>
      </c>
    </row>
    <row r="66" spans="1:2" x14ac:dyDescent="0.25">
      <c r="A66" s="3" t="s">
        <v>104</v>
      </c>
      <c r="B66" s="4">
        <f>Ausgaben!AN40</f>
        <v>0</v>
      </c>
    </row>
    <row r="67" spans="1:2" x14ac:dyDescent="0.25">
      <c r="A67" s="3" t="s">
        <v>94</v>
      </c>
      <c r="B67" s="4">
        <f>Ausgaben!AL63</f>
        <v>0</v>
      </c>
    </row>
    <row r="68" spans="1:2" x14ac:dyDescent="0.25">
      <c r="A68" s="3" t="s">
        <v>105</v>
      </c>
      <c r="B68" s="4">
        <f>Ausgaben!AN63</f>
        <v>0</v>
      </c>
    </row>
    <row r="69" spans="1:2" x14ac:dyDescent="0.25">
      <c r="A69" s="3" t="s">
        <v>95</v>
      </c>
      <c r="B69" s="4">
        <f>Ausgaben!AL69</f>
        <v>0</v>
      </c>
    </row>
    <row r="70" spans="1:2" x14ac:dyDescent="0.25">
      <c r="A70" s="3" t="s">
        <v>106</v>
      </c>
      <c r="B70" s="4">
        <f>Ausgaben!AN69</f>
        <v>0</v>
      </c>
    </row>
    <row r="71" spans="1:2" x14ac:dyDescent="0.25">
      <c r="A71" s="3" t="s">
        <v>96</v>
      </c>
      <c r="B71" s="4">
        <f>Ausgaben!AL77</f>
        <v>0</v>
      </c>
    </row>
    <row r="72" spans="1:2" x14ac:dyDescent="0.25">
      <c r="A72" s="3" t="s">
        <v>107</v>
      </c>
      <c r="B72" s="4">
        <f>Ausgaben!AN77</f>
        <v>0</v>
      </c>
    </row>
    <row r="73" spans="1:2" x14ac:dyDescent="0.25">
      <c r="A73" s="3" t="s">
        <v>97</v>
      </c>
      <c r="B73" s="4">
        <f>Ausgaben!AL88</f>
        <v>0</v>
      </c>
    </row>
    <row r="74" spans="1:2" x14ac:dyDescent="0.25">
      <c r="A74" s="3" t="s">
        <v>108</v>
      </c>
      <c r="B74" s="4">
        <f>Ausgaben!AN88</f>
        <v>0</v>
      </c>
    </row>
    <row r="75" spans="1:2" x14ac:dyDescent="0.25">
      <c r="A75" s="3" t="s">
        <v>98</v>
      </c>
      <c r="B75" s="4">
        <f>Ausgaben!AL93</f>
        <v>0</v>
      </c>
    </row>
    <row r="76" spans="1:2" x14ac:dyDescent="0.25">
      <c r="A76" s="3" t="s">
        <v>109</v>
      </c>
      <c r="B76" s="4">
        <f>Ausgaben!AN93</f>
        <v>0</v>
      </c>
    </row>
    <row r="77" spans="1:2" x14ac:dyDescent="0.25">
      <c r="A77" s="3" t="s">
        <v>110</v>
      </c>
      <c r="B77" s="4">
        <f>Einnahmen!AK12</f>
        <v>0</v>
      </c>
    </row>
    <row r="78" spans="1:2" x14ac:dyDescent="0.25">
      <c r="A78" s="3" t="s">
        <v>118</v>
      </c>
      <c r="B78" s="4">
        <f>Einnahmen!AM12</f>
        <v>0</v>
      </c>
    </row>
    <row r="79" spans="1:2" x14ac:dyDescent="0.25">
      <c r="A79" s="3" t="s">
        <v>111</v>
      </c>
      <c r="B79" s="4">
        <f>Einnahmen!AK17</f>
        <v>0</v>
      </c>
    </row>
    <row r="80" spans="1:2" x14ac:dyDescent="0.25">
      <c r="A80" s="3" t="s">
        <v>119</v>
      </c>
      <c r="B80" s="4">
        <f>Einnahmen!AM17</f>
        <v>0</v>
      </c>
    </row>
    <row r="81" spans="1:2" x14ac:dyDescent="0.25">
      <c r="A81" s="3" t="s">
        <v>112</v>
      </c>
      <c r="B81" s="4">
        <f>Einnahmen!AK23</f>
        <v>0</v>
      </c>
    </row>
    <row r="82" spans="1:2" x14ac:dyDescent="0.25">
      <c r="A82" s="3" t="s">
        <v>120</v>
      </c>
      <c r="B82" s="4">
        <f>Einnahmen!AM23</f>
        <v>0</v>
      </c>
    </row>
    <row r="83" spans="1:2" x14ac:dyDescent="0.25">
      <c r="A83" s="3" t="s">
        <v>113</v>
      </c>
      <c r="B83" s="4">
        <f>Einnahmen!AK29</f>
        <v>0</v>
      </c>
    </row>
    <row r="84" spans="1:2" x14ac:dyDescent="0.25">
      <c r="A84" s="3" t="s">
        <v>121</v>
      </c>
      <c r="B84" s="4">
        <f>Einnahmen!AM29</f>
        <v>0</v>
      </c>
    </row>
    <row r="85" spans="1:2" x14ac:dyDescent="0.25">
      <c r="A85" s="3" t="s">
        <v>114</v>
      </c>
      <c r="B85" s="4">
        <f>Einnahmen!AK34</f>
        <v>0</v>
      </c>
    </row>
    <row r="86" spans="1:2" x14ac:dyDescent="0.25">
      <c r="A86" s="3" t="s">
        <v>122</v>
      </c>
      <c r="B86" s="4">
        <f>Einnahmen!AM34</f>
        <v>0</v>
      </c>
    </row>
    <row r="87" spans="1:2" x14ac:dyDescent="0.25">
      <c r="A87" s="3" t="s">
        <v>115</v>
      </c>
      <c r="B87" s="4">
        <f>Einnahmen!AK40</f>
        <v>0</v>
      </c>
    </row>
    <row r="88" spans="1:2" x14ac:dyDescent="0.25">
      <c r="A88" s="3" t="s">
        <v>123</v>
      </c>
      <c r="B88" s="4">
        <f>Einnahmen!AM40</f>
        <v>0</v>
      </c>
    </row>
    <row r="89" spans="1:2" x14ac:dyDescent="0.25">
      <c r="A89" s="3" t="s">
        <v>116</v>
      </c>
      <c r="B89" s="4">
        <f>Einnahmen!AK41</f>
        <v>0</v>
      </c>
    </row>
    <row r="90" spans="1:2" x14ac:dyDescent="0.25">
      <c r="A90" s="3" t="s">
        <v>124</v>
      </c>
      <c r="B90" s="4">
        <f>Einnahmen!AM41</f>
        <v>0</v>
      </c>
    </row>
    <row r="91" spans="1:2" x14ac:dyDescent="0.25">
      <c r="A91" s="3" t="s">
        <v>117</v>
      </c>
      <c r="B91" s="4">
        <f>Einnahmen!AK46</f>
        <v>0</v>
      </c>
    </row>
    <row r="92" spans="1:2" x14ac:dyDescent="0.25">
      <c r="A92" s="3" t="s">
        <v>125</v>
      </c>
      <c r="B92" s="4">
        <f>Einnahmen!AM46</f>
        <v>0</v>
      </c>
    </row>
  </sheetData>
  <sheetProtection selectLockedCells="1" selectUnlockedCells="1"/>
  <phoneticPr fontId="0"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Online-Antrag</vt:lpstr>
      <vt:lpstr>Ausgaben</vt:lpstr>
      <vt:lpstr>Einnahmen</vt:lpstr>
      <vt:lpstr>CSV-Basis</vt:lpstr>
    </vt:vector>
  </TitlesOfParts>
  <Company>Senatorin für Finanzen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Finanzierungsplan Projektförderung</dc:title>
  <dc:subject>Finanzierungsplan für Projektförderung</dc:subject>
  <dc:creator>Hoppe-Kiaup, Fred (AFZ-20-)</dc:creator>
  <dc:description>Stand 19.12.2014</dc:description>
  <cp:lastModifiedBy>Nicolaysen, Tabea (Kultur)</cp:lastModifiedBy>
  <cp:lastPrinted>2014-12-26T12:57:37Z</cp:lastPrinted>
  <dcterms:created xsi:type="dcterms:W3CDTF">2004-06-23T12:23:05Z</dcterms:created>
  <dcterms:modified xsi:type="dcterms:W3CDTF">2026-08-31T20:34:47Z</dcterms:modified>
</cp:coreProperties>
</file>