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520" windowHeight="11213" activeTab="0"/>
  </bookViews>
  <sheets>
    <sheet name="Inst.Fö" sheetId="1" r:id="rId1"/>
    <sheet name="Kennzahlen" sheetId="2" state="hidden" r:id="rId2"/>
    <sheet name="MiFri" sheetId="3" state="hidden" r:id="rId3"/>
    <sheet name="CSV-Basis" sheetId="4" state="hidden" r:id="rId4"/>
  </sheets>
  <definedNames>
    <definedName name="A">#REF!</definedName>
    <definedName name="DBSET_aktiv">#REF!</definedName>
    <definedName name="_xlnm.Print_Area" localSheetId="0">'Inst.Fö'!$A$1:$R$53</definedName>
    <definedName name="_xlnm.Print_Area" localSheetId="1">'Kennzahlen'!$A$1:$O$33</definedName>
    <definedName name="_xlnm.Print_Area" localSheetId="2">'MiFri'!$A$1:$Q$72</definedName>
    <definedName name="_xlnm.Print_Titles" localSheetId="0">'Inst.Fö'!$1:$4</definedName>
    <definedName name="Z_4A9B1884_88AE_11D4_AAB1_0050DA419295_.wvu.PrintArea" localSheetId="0" hidden="1">'Inst.Fö'!$A$1:$Q$35</definedName>
    <definedName name="Z_4A9B1884_88AE_11D4_AAB1_0050DA419295_.wvu.PrintArea" localSheetId="1" hidden="1">'Kennzahlen'!$A$6:$N$23</definedName>
    <definedName name="Z_4A9B1884_88AE_11D4_AAB1_0050DA419295_.wvu.PrintTitles" localSheetId="0" hidden="1">'Inst.Fö'!$A:$Q,'Inst.Fö'!$1:$4</definedName>
    <definedName name="Z_4A9B1884_88AE_11D4_AAB1_0050DA419295_.wvu.PrintTitles" localSheetId="1" hidden="1">'Kennzahlen'!$A:$N,'Kennzahlen'!#REF!</definedName>
  </definedNames>
  <calcPr fullCalcOnLoad="1"/>
</workbook>
</file>

<file path=xl/sharedStrings.xml><?xml version="1.0" encoding="utf-8"?>
<sst xmlns="http://schemas.openxmlformats.org/spreadsheetml/2006/main" count="526" uniqueCount="443">
  <si>
    <t>%</t>
  </si>
  <si>
    <t>Ist</t>
  </si>
  <si>
    <t>Plan</t>
  </si>
  <si>
    <t>absolut</t>
  </si>
  <si>
    <t>Jahresüberschuss/Jahresfehlbetrag</t>
  </si>
  <si>
    <t>Summe der Investitionen</t>
  </si>
  <si>
    <t>€</t>
  </si>
  <si>
    <t>Summe der Einnahmen</t>
  </si>
  <si>
    <t>Summe der Ausgaben</t>
  </si>
  <si>
    <t>Planjahr</t>
  </si>
  <si>
    <t>Gehälter</t>
  </si>
  <si>
    <t>soziale Abgaben und Aufwendungen für Altersversorgung</t>
  </si>
  <si>
    <t>Inv-1</t>
  </si>
  <si>
    <t>Bremische Investitionszuschüsse</t>
  </si>
  <si>
    <t>Baumaßnahmen</t>
  </si>
  <si>
    <t>sonstige Investitionen</t>
  </si>
  <si>
    <t>Inv-5</t>
  </si>
  <si>
    <t>sonstige nichtbremische öffentliche Förderung</t>
  </si>
  <si>
    <t>Anzahl Beschäftigte (in VZÄ)</t>
  </si>
  <si>
    <t>Prognose</t>
  </si>
  <si>
    <t>Abweichung Planjahr</t>
  </si>
  <si>
    <t>zu Prognose</t>
  </si>
  <si>
    <t>ANLAGEN_1.GV_1_PJ</t>
  </si>
  <si>
    <t>ANLAGEN_1.GV_1_1_PJ</t>
  </si>
  <si>
    <t>ANLAGEN_1.GV_2_PJ</t>
  </si>
  <si>
    <t>ANLAGEN_1.GV_3_PJ</t>
  </si>
  <si>
    <t>ANLAGEN_1.GV_4_PJ</t>
  </si>
  <si>
    <t>ANLAGEN_1.GV_4_11_PJ</t>
  </si>
  <si>
    <t>ANLAGEN_1.GV_4_12_PJ</t>
  </si>
  <si>
    <t>ANLAGEN_1.GV_4_13_PJ</t>
  </si>
  <si>
    <t>ANLAGEN_1.GV_4_21_PJ</t>
  </si>
  <si>
    <t>ANLAGEN_1.GV_4_3_PJ</t>
  </si>
  <si>
    <t>ANLAGEN_1.GV_4_4_PJ</t>
  </si>
  <si>
    <t>ANLAGEN_1.GV_5_1_PJ</t>
  </si>
  <si>
    <t>ANLAGEN_1.GV_5_2_PJ</t>
  </si>
  <si>
    <t>ANLAGEN_1.GV_6_1_PJ</t>
  </si>
  <si>
    <t>ANLAGEN_1.GV_6_2_PJ</t>
  </si>
  <si>
    <t>ANLAGEN_1.GV_7_PJ</t>
  </si>
  <si>
    <t>ANLAGEN_1.GV_8_PJ</t>
  </si>
  <si>
    <t>ANLAGEN_1.GV_9_1_PJ</t>
  </si>
  <si>
    <t>ANLAGEN_1.GV_9_2_PJ</t>
  </si>
  <si>
    <t>ANLAGEN_1.GV_9_3_PJ</t>
  </si>
  <si>
    <t>ANLAGEN_1.GV_9_4_PJ</t>
  </si>
  <si>
    <t>ANLAGEN_1.GV_9_5_PJ</t>
  </si>
  <si>
    <t>ANLAGEN_1.GV_9_6_PJ</t>
  </si>
  <si>
    <t>ANLAGEN_1.GV_9_7_PJ</t>
  </si>
  <si>
    <t>ANLAGEN_1.GV_9_8_PJ</t>
  </si>
  <si>
    <t>ANLAGEN_1.GV_1_PROG</t>
  </si>
  <si>
    <t>ANLAGEN_1.GV_1_1_PROG</t>
  </si>
  <si>
    <t>ANLAGEN_1.GV_2_PROG</t>
  </si>
  <si>
    <t>ANLAGEN_1.GV_3_PROG</t>
  </si>
  <si>
    <t>ANLAGEN_1.GV_4_PROG</t>
  </si>
  <si>
    <t>ANLAGEN_1.GV_4_11_PROG</t>
  </si>
  <si>
    <t>ANLAGEN_1.GV_4_12_PROG</t>
  </si>
  <si>
    <t>ANLAGEN_1.GV_4_13_PROG</t>
  </si>
  <si>
    <t>ANLAGEN_1.GV_4_21_PROG</t>
  </si>
  <si>
    <t>ANLAGEN_1.GV_4_3_PROG</t>
  </si>
  <si>
    <t>ANLAGEN_1.GV_4_4_PROG</t>
  </si>
  <si>
    <t>ANLAGEN_1.GV_5_1_PROG</t>
  </si>
  <si>
    <t>ANLAGEN_1.GV_5_2_PROG</t>
  </si>
  <si>
    <t>ANLAGEN_1.GV_6_1_PROG</t>
  </si>
  <si>
    <t>ANLAGEN_1.GV_6_2_PROG</t>
  </si>
  <si>
    <t>ANLAGEN_1.GV_7_PROG</t>
  </si>
  <si>
    <t>ANLAGEN_1.GV_8_PROG</t>
  </si>
  <si>
    <t>ANLAGEN_1.GV_9_1_PROG</t>
  </si>
  <si>
    <t>ANLAGEN_1.GV_9_2_PROG</t>
  </si>
  <si>
    <t>ANLAGEN_1.GV_9_3_PROG</t>
  </si>
  <si>
    <t>ANLAGEN_1.GV_9_4_PROG</t>
  </si>
  <si>
    <t>ANLAGEN_1.GV_9_5_PROG</t>
  </si>
  <si>
    <t>ANLAGEN_1.GV_9_6_PROG</t>
  </si>
  <si>
    <t>ANLAGEN_1.GV_9_7_PROG</t>
  </si>
  <si>
    <t>ANLAGEN_1.GV_9_8_PROG</t>
  </si>
  <si>
    <t>ANLAGEN_1.GV_1_PVJ</t>
  </si>
  <si>
    <t>ANLAGEN_1.GV_1_1_PVJ</t>
  </si>
  <si>
    <t>ANLAGEN_1.GV_2_PVJ</t>
  </si>
  <si>
    <t>ANLAGEN_1.GV_3_PVJ</t>
  </si>
  <si>
    <t>ANLAGEN_1.GV_4_PVJ</t>
  </si>
  <si>
    <t>ANLAGEN_1.GV_4_11_PVJ</t>
  </si>
  <si>
    <t>ANLAGEN_1.GV_4_12_PVJ</t>
  </si>
  <si>
    <t>ANLAGEN_1.GV_4_13_PVJ</t>
  </si>
  <si>
    <t>ANLAGEN_1.GV_4_21_PVJ</t>
  </si>
  <si>
    <t>ANLAGEN_1.GV_4_3_PVJ</t>
  </si>
  <si>
    <t>ANLAGEN_1.GV_4_4_PVJ</t>
  </si>
  <si>
    <t>ANLAGEN_1.GV_5_1_PVJ</t>
  </si>
  <si>
    <t>ANLAGEN_1.GV_5_2_PVJ</t>
  </si>
  <si>
    <t>ANLAGEN_1.GV_6_1_PVJ</t>
  </si>
  <si>
    <t>ANLAGEN_1.GV_6_2_PVJ</t>
  </si>
  <si>
    <t>ANLAGEN_1.GV_7_PVJ</t>
  </si>
  <si>
    <t>ANLAGEN_1.GV_8_PVJ</t>
  </si>
  <si>
    <t>ANLAGEN_1.GV_9_1_PVJ</t>
  </si>
  <si>
    <t>ANLAGEN_1.GV_9_2_PVJ</t>
  </si>
  <si>
    <t>ANLAGEN_1.GV_9_3_PVJ</t>
  </si>
  <si>
    <t>ANLAGEN_1.GV_9_4_PVJ</t>
  </si>
  <si>
    <t>ANLAGEN_1.GV_9_5_PVJ</t>
  </si>
  <si>
    <t>ANLAGEN_1.GV_9_6_PVJ</t>
  </si>
  <si>
    <t>ANLAGEN_1.GV_9_7_PVJ</t>
  </si>
  <si>
    <t>ANLAGEN_1.GV_9_8_PVJ</t>
  </si>
  <si>
    <t>ANLAGEN_1.GV_1_IST</t>
  </si>
  <si>
    <t>ANLAGEN_1.GV_1_1_IST</t>
  </si>
  <si>
    <t>ANLAGEN_1.GV_2_IST</t>
  </si>
  <si>
    <t>ANLAGEN_1.GV_3_IST</t>
  </si>
  <si>
    <t>ANLAGEN_1.GV_4_IST</t>
  </si>
  <si>
    <t>ANLAGEN_1.GV_4_11_IST</t>
  </si>
  <si>
    <t>ANLAGEN_1.GV_4_12_IST</t>
  </si>
  <si>
    <t>ANLAGEN_1.GV_4_13_IST</t>
  </si>
  <si>
    <t>ANLAGEN_1.GV_4_21_IST</t>
  </si>
  <si>
    <t>ANLAGEN_1.GV_4_3_IST</t>
  </si>
  <si>
    <t>ANLAGEN_1.GV_4_4_IST</t>
  </si>
  <si>
    <t>ANLAGEN_1.GV_5_1_IST</t>
  </si>
  <si>
    <t>ANLAGEN_1.GV_5_2_IST</t>
  </si>
  <si>
    <t>ANLAGEN_1.GV_6_1_IST</t>
  </si>
  <si>
    <t>ANLAGEN_1.GV_6_2_IST</t>
  </si>
  <si>
    <t>ANLAGEN_1.GV_7_IST</t>
  </si>
  <si>
    <t>ANLAGEN_1.GV_8_IST</t>
  </si>
  <si>
    <t>ANLAGEN_1.GV_9_1_IST</t>
  </si>
  <si>
    <t>ANLAGEN_1.GV_9_2_IST</t>
  </si>
  <si>
    <t>ANLAGEN_1.GV_9_3_IST</t>
  </si>
  <si>
    <t>ANLAGEN_1.GV_9_4_IST</t>
  </si>
  <si>
    <t>ANLAGEN_1.GV_9_5_IST</t>
  </si>
  <si>
    <t>ANLAGEN_1.GV_9_6_IST</t>
  </si>
  <si>
    <t>ANLAGEN_1.GV_9_7_IST</t>
  </si>
  <si>
    <t>ANLAGEN_1.GV_9_8_IST</t>
  </si>
  <si>
    <t>ANLAGEN_2.IMMATERIELLE_VERMOEGENS_PJ2</t>
  </si>
  <si>
    <t>ANLAGEN_2.SACHANLAGEN_PJ2</t>
  </si>
  <si>
    <t>ANLAGEN_2.FINANZANLAGEN_PJ2</t>
  </si>
  <si>
    <t>ANLAGEN_2.VORRAETE_PJ2</t>
  </si>
  <si>
    <t>ANLAGEN_2.FORDERUNGEN_PJ2</t>
  </si>
  <si>
    <t>ANLAGEN_2.WERTPAPIERE_PJ2</t>
  </si>
  <si>
    <t>ANLAGEN_2.KASSENBESTAND_PJ2</t>
  </si>
  <si>
    <t>ANLAGEN_2.RECHNUNGSABGRENZUNG_AK_PJ2</t>
  </si>
  <si>
    <t>ANLAGEN_2.GEZEICHNETES_KAPITAL_PJ2</t>
  </si>
  <si>
    <t>ANLAGEN_2.KAPITALRUECKLAGE_PJ2</t>
  </si>
  <si>
    <t>ANLAGEN_2.GEWINNRUECKLAGE_PJ2</t>
  </si>
  <si>
    <t>ANLAGEN_2.SONDERPOSTEN_PJ2</t>
  </si>
  <si>
    <t>ANLAGEN_2.SONDERPOSTEN_HB_PJ2</t>
  </si>
  <si>
    <t>ANLAGEN_2.RUECKSTELLUNGEN_PJ2</t>
  </si>
  <si>
    <t>ANLAGEN_2.VERBINDLICHKEITEN_PJ2</t>
  </si>
  <si>
    <t>ANLAGEN_2.RECHNUNGSABGRENZUNG_PA_PJ2</t>
  </si>
  <si>
    <t>ANLAGEN_2.IMMATERIELLE_VERMOEGENS_PJ1</t>
  </si>
  <si>
    <t>ANLAGEN_2.SACHANLAGEN_PJ1</t>
  </si>
  <si>
    <t>ANLAGEN_2.FINANZANLAGEN_PJ1</t>
  </si>
  <si>
    <t>ANLAGEN_2.VORRAETE_PJ1</t>
  </si>
  <si>
    <t>ANLAGEN_2.FORDERUNGEN_PJ1</t>
  </si>
  <si>
    <t>ANLAGEN_2.WERTPAPIERE_PJ1</t>
  </si>
  <si>
    <t>ANLAGEN_2.KASSENBESTAND_PJ1</t>
  </si>
  <si>
    <t>ANLAGEN_2.RECHNUNGSABGRENZUNG_AK_PJ1</t>
  </si>
  <si>
    <t>ANLAGEN_2.GEZEICHNETES_KAPITAL_PJ1</t>
  </si>
  <si>
    <t>ANLAGEN_2.KAPITALRUECKLAGE_PJ1</t>
  </si>
  <si>
    <t>ANLAGEN_2.GEWINNRUECKLAGE_PJ1</t>
  </si>
  <si>
    <t>ANLAGEN_2.GEWINNVORTRAG_PJ1</t>
  </si>
  <si>
    <t>ANLAGEN_2.SONDERPOSTEN_PJ1</t>
  </si>
  <si>
    <t>ANLAGEN_2.SONDERPOSTEN_HB_PJ1</t>
  </si>
  <si>
    <t>ANLAGEN_2.RUECKSTELLUNGEN_PJ1</t>
  </si>
  <si>
    <t>ANLAGEN_2.VERBINDLICHKEITEN_PJ1</t>
  </si>
  <si>
    <t>ANLAGEN_2.RECHNUNGSABGRENZUNG_PA_PJ1</t>
  </si>
  <si>
    <t>ANLAGEN_2.IMMATERIELLE_VERMOEGENS_LJ</t>
  </si>
  <si>
    <t>ANLAGEN_2.SACHANLAGEN_LJ</t>
  </si>
  <si>
    <t>ANLAGEN_2.FINANZANLAGEN_LJ</t>
  </si>
  <si>
    <t>ANLAGEN_2.VORRAETE_LJ</t>
  </si>
  <si>
    <t>ANLAGEN_2.FORDERUNGEN_LJ</t>
  </si>
  <si>
    <t>ANLAGEN_2.WERTPAPIERE_LJ</t>
  </si>
  <si>
    <t>ANLAGEN_2.KASSENBESTAND_LJ</t>
  </si>
  <si>
    <t>ANLAGEN_2.RECHNUNGSABGRENZUNG_AK_LJ</t>
  </si>
  <si>
    <t>ANLAGEN_2.GEZEICHNETES_KAPITAL_LJ</t>
  </si>
  <si>
    <t>ANLAGEN_2.KAPITALRUECKLAGE_LJ</t>
  </si>
  <si>
    <t>ANLAGEN_2.GEWINNRUECKLAGE_LJ</t>
  </si>
  <si>
    <t>ANLAGEN_2.GEWINNVORTRAG_LJ</t>
  </si>
  <si>
    <t>ANLAGEN_2.SONDERPOSTEN_LJ</t>
  </si>
  <si>
    <t>ANLAGEN_2.SONDERPOSTEN_HB_LJ</t>
  </si>
  <si>
    <t>ANLAGEN_2.RUECKSTELLUNGEN_LJ</t>
  </si>
  <si>
    <t>ANLAGEN_2.VERBINDLICHKEITEN_LJ</t>
  </si>
  <si>
    <t>ANLAGEN_2.RECHNUNGSABGRENZUNG_PA_LJ</t>
  </si>
  <si>
    <t>ANLAGEN_2.IMMATERIELLE_VERMOEGENS_VJ</t>
  </si>
  <si>
    <t>ANLAGEN_2.SACHANLAGEN_VJ</t>
  </si>
  <si>
    <t>ANLAGEN_2.FINANZANLAGEN_VJ</t>
  </si>
  <si>
    <t>ANLAGEN_2.VORRAETE_VJ</t>
  </si>
  <si>
    <t>ANLAGEN_2.FORDERUNGEN_VJ</t>
  </si>
  <si>
    <t>ANLAGEN_2.WERTPAPIERE_VJ</t>
  </si>
  <si>
    <t>ANLAGEN_2.KASSENBESTAND_VJ</t>
  </si>
  <si>
    <t>ANLAGEN_2.RECHNUNGSABGRENZUNG_AK_VJ</t>
  </si>
  <si>
    <t>ANLAGEN_2.GEZEICHNETES_KAPITAL_VJ</t>
  </si>
  <si>
    <t>ANLAGEN_2.KAPITALRUECKLAGE_VJ</t>
  </si>
  <si>
    <t>ANLAGEN_2.GEWINNRUECKLAGE_VJ</t>
  </si>
  <si>
    <t>ANLAGEN_2.GEWINNVORTRAG_VJ</t>
  </si>
  <si>
    <t>ANLAGEN_2.SONDERPOSTEN_VJ</t>
  </si>
  <si>
    <t>ANLAGEN_2.SONDERPOSTEN_HB_VJ</t>
  </si>
  <si>
    <t>ANLAGEN_2.RUECKSTELLUNGEN_VJ</t>
  </si>
  <si>
    <t>ANLAGEN_2.VERBINDLICHKEITEN_VJ</t>
  </si>
  <si>
    <t>ANLAGEN_2.RECHNUNGSABGRENZUNG_PA_VJ</t>
  </si>
  <si>
    <t>ANLAGEN_3.BAUMASSNAHMEN_PJ2</t>
  </si>
  <si>
    <t>ANLAGEN_3.SONSTIGE_INVESTITIONEN_PJ2</t>
  </si>
  <si>
    <t>ANLAGEN_3.DAVON_BREMENS_PJ2</t>
  </si>
  <si>
    <t>ANLAGEN_3.DAVON_ANDERER_OEFF_PJ2</t>
  </si>
  <si>
    <t>ANLAGEN_3.DAVON_ANDERER_DRITTER_PJ2</t>
  </si>
  <si>
    <t>ANLAGEN_3.BAUMASSNAHMEN_PJ1</t>
  </si>
  <si>
    <t>ANLAGEN_3.SONSTIGE_INVESTITIONEN_PJ1</t>
  </si>
  <si>
    <t>ANLAGEN_3.DAVON_BREMENS_PJ1</t>
  </si>
  <si>
    <t>ANLAGEN_3.DAVON_ANDERER_OEFF_PJ1</t>
  </si>
  <si>
    <t>ANLAGEN_3.DAVON_ANDERER_DRITTER_PJ1</t>
  </si>
  <si>
    <t>ANLAGEN_3.BAUMASSNAHMEN_LJ</t>
  </si>
  <si>
    <t>ANLAGEN_3.SONSTIGE_INVESTITIONEN_LJ</t>
  </si>
  <si>
    <t>ANLAGEN_3.DAVON_BREMENS_LJ</t>
  </si>
  <si>
    <t>ANLAGEN_3.DAVON_ANDERER_OEFF_LJ</t>
  </si>
  <si>
    <t>ANLAGEN_3.DAVON_ANDERER_DRITTER_LJ</t>
  </si>
  <si>
    <t>ANLAGEN_3.BAUMASSNAHMEN_VJ</t>
  </si>
  <si>
    <t>ANLAGEN_3.SONSTIGE_INVESTITIONEN_VJ</t>
  </si>
  <si>
    <t>ANLAGEN_3.DAVON_BREMENS_VJ</t>
  </si>
  <si>
    <t>ANLAGEN_3.DAVON_ANDERER_OEFF_VJ</t>
  </si>
  <si>
    <t>ANLAGEN_3.DAVON_ANDERER_DRITTER_VJ</t>
  </si>
  <si>
    <t>ANLAGEN_3_VERPFLICHTUNGEN.ZWECK.1</t>
  </si>
  <si>
    <t>ANLAGEN_3_VERPFLICHTUNGEN.BETRAG_JAHR_1.1</t>
  </si>
  <si>
    <t>ANLAGEN_3_VERPFLICHTUNGEN.BETRAG_JAHR_2.1</t>
  </si>
  <si>
    <t>ANLAGEN_3_VERPFLICHTUNGEN.BETRAG_JAHR_3.1</t>
  </si>
  <si>
    <t>ANLAGEN_3_VERPFLICHTUNGEN.BETRAG_JAHR_4.1</t>
  </si>
  <si>
    <t>ANLAGEN_3_VERPFLICHTUNGEN.BETRAG_JAHR_5.1</t>
  </si>
  <si>
    <t>ANLAGEN_3_VERPFLICHTUNGEN.ZWECK.2</t>
  </si>
  <si>
    <t>ANLAGEN_3_VERPFLICHTUNGEN.BETRAG_JAHR_1.2</t>
  </si>
  <si>
    <t>ANLAGEN_3_VERPFLICHTUNGEN.BETRAG_JAHR_2.2</t>
  </si>
  <si>
    <t>ANLAGEN_3_VERPFLICHTUNGEN.BETRAG_JAHR_3.2</t>
  </si>
  <si>
    <t>ANLAGEN_3_VERPFLICHTUNGEN.BETRAG_JAHR_4.2</t>
  </si>
  <si>
    <t>ANLAGEN_3_VERPFLICHTUNGEN.BETRAG_JAHR_5.2</t>
  </si>
  <si>
    <t>ANLAGEN_3_VERPFLICHTUNGEN.ZWECK.3</t>
  </si>
  <si>
    <t>ANLAGEN_3_VERPFLICHTUNGEN.BETRAG_JAHR_1.3</t>
  </si>
  <si>
    <t>ANLAGEN_3_VERPFLICHTUNGEN.BETRAG_JAHR_2.3</t>
  </si>
  <si>
    <t>ANLAGEN_3_VERPFLICHTUNGEN.BETRAG_JAHR_3.3</t>
  </si>
  <si>
    <t>ANLAGEN_3_VERPFLICHTUNGEN.BETRAG_JAHR_4.3</t>
  </si>
  <si>
    <t>ANLAGEN_3_VERPFLICHTUNGEN.BETRAG_JAHR_5.3</t>
  </si>
  <si>
    <t>ANLAGEN_3_VERPFLICHTUNGEN.ZWECK.4</t>
  </si>
  <si>
    <t>ANLAGEN_3_VERPFLICHTUNGEN.BETRAG_JAHR_1.4</t>
  </si>
  <si>
    <t>ANLAGEN_3_VERPFLICHTUNGEN.BETRAG_JAHR_2.4</t>
  </si>
  <si>
    <t>ANLAGEN_3_VERPFLICHTUNGEN.BETRAG_JAHR_3.4</t>
  </si>
  <si>
    <t>ANLAGEN_3_VERPFLICHTUNGEN.BETRAG_JAHR_4.4</t>
  </si>
  <si>
    <t>ANLAGEN_3_VERPFLICHTUNGEN.BETRAG_JAHR_5.4</t>
  </si>
  <si>
    <t>ANLAGEN_3_VERPFLICHTUNGEN.ZWECK.5</t>
  </si>
  <si>
    <t>ANLAGEN_3_VERPFLICHTUNGEN.BETRAG_JAHR_1.5</t>
  </si>
  <si>
    <t>ANLAGEN_3_VERPFLICHTUNGEN.BETRAG_JAHR_2.5</t>
  </si>
  <si>
    <t>ANLAGEN_3_VERPFLICHTUNGEN.BETRAG_JAHR_3.5</t>
  </si>
  <si>
    <t>ANLAGEN_3_VERPFLICHTUNGEN.BETRAG_JAHR_4.5</t>
  </si>
  <si>
    <t>ANLAGEN_3_VERPFLICHTUNGEN.BETRAG_JAHR_5.5</t>
  </si>
  <si>
    <t>ANLAGEN_3_VERPFLICHTUNGEN.ZWECK.6</t>
  </si>
  <si>
    <t>ANLAGEN_3_VERPFLICHTUNGEN.BETRAG_JAHR_1.6</t>
  </si>
  <si>
    <t>ANLAGEN_3_VERPFLICHTUNGEN.BETRAG_JAHR_2.6</t>
  </si>
  <si>
    <t>ANLAGEN_3_VERPFLICHTUNGEN.BETRAG_JAHR_3.6</t>
  </si>
  <si>
    <t>ANLAGEN_3_VERPFLICHTUNGEN.BETRAG_JAHR_4.6</t>
  </si>
  <si>
    <t>ANLAGEN_3_VERPFLICHTUNGEN.BETRAG_JAHR_5.6</t>
  </si>
  <si>
    <t>ANLAGEN_5.EIGENANTEIL_PJ2</t>
  </si>
  <si>
    <t>ANLAGEN_5.ERWARTETE_EINNAHMEN_PJ2</t>
  </si>
  <si>
    <t>ANLAGEN_5.BEANTRAGTE_ZUWENDUNGEN_PJ2</t>
  </si>
  <si>
    <t>ANLAGEN_5.SONSTIGE_BREMENS_PJ2</t>
  </si>
  <si>
    <t>ANLAGEN_5.SONSTIGE_OEFF_PJ2</t>
  </si>
  <si>
    <t>ANLAGEN_5.LEISTUNGEN_DRITTER_PJ2</t>
  </si>
  <si>
    <t>ANLAGEN_5.PERSONALAUSGABEN_PJ2</t>
  </si>
  <si>
    <t>ANLAGEN_5.AUSGABEN_ZUWEISUNGEN_PJ2</t>
  </si>
  <si>
    <t>ANLAGEN_5.SAECHLICHE_AUSGABEN_PJ2</t>
  </si>
  <si>
    <t>ANLAGEN_5.BAUMASSNAHMEN_PJ2</t>
  </si>
  <si>
    <t>ANLAGEN_5.SONSTIGE_INVESTITIONEN_PJ2</t>
  </si>
  <si>
    <t>ANLAGEN_5.EIGENANTEIL_PJ1</t>
  </si>
  <si>
    <t>ANLAGEN_5.ERWARTETE_EINNAHMEN_PJ1</t>
  </si>
  <si>
    <t>ANLAGEN_5.BEANTRAGTE_ZUWENDUNGEN_PJ1</t>
  </si>
  <si>
    <t>ANLAGEN_5.SONSTIGE_BREMENS_PJ1</t>
  </si>
  <si>
    <t>ANLAGEN_5.SONSTIGE_OEFF_PJ1</t>
  </si>
  <si>
    <t>ANLAGEN_5.LEISTUNGEN_DRITTER_PJ1</t>
  </si>
  <si>
    <t>ANLAGEN_5.PERSONALAUSGABEN_PJ1</t>
  </si>
  <si>
    <t>ANLAGEN_5.AUSGABEN_ZUWEISUNGEN_PJ1</t>
  </si>
  <si>
    <t>ANLAGEN_5.SAECHLICHE_AUSGABEN_PJ1</t>
  </si>
  <si>
    <t>ANLAGEN_5.BAUMASSNAHMEN_PJ1</t>
  </si>
  <si>
    <t>ANLAGEN_5.SONSTIGE_INVESTITIONEN_PJ1</t>
  </si>
  <si>
    <t>ANLAGEN_5.EIGENANTEIL_LJ</t>
  </si>
  <si>
    <t>ANLAGEN_5.ERWARTETE_EINNAHMEN_LJ</t>
  </si>
  <si>
    <t>ANLAGEN_5.BEANTRAGTE_ZUWENDUNGEN_LJ</t>
  </si>
  <si>
    <t>ANLAGEN_5.SONSTIGE_BREMENS_LJ</t>
  </si>
  <si>
    <t>ANLAGEN_5.SONSTIGE_OEFF_LJ</t>
  </si>
  <si>
    <t>ANLAGEN_5.LEISTUNGEN_DRITTER_LJ</t>
  </si>
  <si>
    <t>ANLAGEN_5.PERSONALAUSGABEN_LJ</t>
  </si>
  <si>
    <t>ANLAGEN_5.AUSGABEN_ZUWEISUNGEN_LJ</t>
  </si>
  <si>
    <t>ANLAGEN_5.SAECHLICHE_AUSGABEN_LJ</t>
  </si>
  <si>
    <t>ANLAGEN_5.BAUMASSNAHMEN_LJ</t>
  </si>
  <si>
    <t>ANLAGEN_5.SONSTIGE_INVESTITIONEN_LJ</t>
  </si>
  <si>
    <t>ANLAGEN_5.EIGENANTEIL_VJ</t>
  </si>
  <si>
    <t>ANLAGEN_5.ERWARTETE_EINNAHMEN_VJ</t>
  </si>
  <si>
    <t>ANLAGEN_5.BEANTRAGTE_ZUWENDUNGEN_VJ</t>
  </si>
  <si>
    <t>ANLAGEN_5.SONSTIGE_BREMENS_VJ</t>
  </si>
  <si>
    <t>ANLAGEN_5.SONSTIGE_OEFF_VJ</t>
  </si>
  <si>
    <t>ANLAGEN_5.LEISTUNGEN_DRITTER_VJ</t>
  </si>
  <si>
    <t>ANLAGEN_5.PERSONALAUSGABEN_VJ</t>
  </si>
  <si>
    <t>ANLAGEN_5.AUSGABEN_ZUWEISUNGEN_VJ</t>
  </si>
  <si>
    <t>ANLAGEN_5.SAECHLICHE_AUSGABEN_VJ</t>
  </si>
  <si>
    <t>ANLAGEN_5.BAUMASSNAHMEN_VJ</t>
  </si>
  <si>
    <t>ANLAGEN_5.SONSTIGE_INVESTITIONEN_VJ</t>
  </si>
  <si>
    <t>ANLAGEN_5.GUTHABEN_GIRO</t>
  </si>
  <si>
    <t>ANLAGEN_5.GUTHABEN_SPAR</t>
  </si>
  <si>
    <t>ANLAGEN_5.GUTHABEN_BAR</t>
  </si>
  <si>
    <t>ANLAGEN_5.GUTHABEN_WEITERE</t>
  </si>
  <si>
    <t>ANLAGEN_5_BANKEN.GELDINSTITUT.1</t>
  </si>
  <si>
    <t>ANLAGEN_5_BANKEN.KREDIT_REST.1</t>
  </si>
  <si>
    <t>ANLAGEN_5_BANKEN.RESTLAUFZEIT.1</t>
  </si>
  <si>
    <t>ANLAGEN_5_BANKEN.JAHRESBELASTUNG.1</t>
  </si>
  <si>
    <t>ANLAGEN_5_BANKEN.GELDINSTITUT.2</t>
  </si>
  <si>
    <t>ANLAGEN_5_BANKEN.KREDIT_REST.2</t>
  </si>
  <si>
    <t>ANLAGEN_5_BANKEN.RESTLAUFZEIT.2</t>
  </si>
  <si>
    <t>ANLAGEN_5_BANKEN.JAHRESBELASTUNG.2</t>
  </si>
  <si>
    <t>ANLAGEN_5_BANKEN.GELDINSTITUT.3</t>
  </si>
  <si>
    <t>ANLAGEN_5_BANKEN.KREDIT_REST.3</t>
  </si>
  <si>
    <t>ANLAGEN_5_BANKEN.RESTLAUFZEIT.3</t>
  </si>
  <si>
    <t>ANLAGEN_5_BANKEN.JAHRESBELASTUNG.3</t>
  </si>
  <si>
    <t>ANLAGEN_6.VZE_PJ2</t>
  </si>
  <si>
    <t>ANLAGEN_6.VZE_FRAUEN_PJ2</t>
  </si>
  <si>
    <t>ANLAGEN_6.VZE_MAENNER_PJ2</t>
  </si>
  <si>
    <t>ANLAGEN_6.VZE_BEHINDERTE_PJ2</t>
  </si>
  <si>
    <t>ANLAGEN_6.KOPF_PJ2</t>
  </si>
  <si>
    <t>ANLAGEN_6.KOPF_FRAUEN_PJ2</t>
  </si>
  <si>
    <t>ANLAGEN_6.KOPF_MAENNER_PJ2</t>
  </si>
  <si>
    <t>ANLAGEN_6.KOPF_BEHINDERTE_PJ2</t>
  </si>
  <si>
    <t>ANLAGEN_6.KOPF_TEILZEIT_PJ2</t>
  </si>
  <si>
    <t>ANLAGEN_6.AZUBI_PJ2</t>
  </si>
  <si>
    <t>ANLAGEN_6.AZUBI_FRAUEN_PJ2</t>
  </si>
  <si>
    <t>ANLAGEN_6.AZUBI_MAENNER_PJ2</t>
  </si>
  <si>
    <t>ANLAGEN_6.AZUBI_BEHINDERTE_PJ2</t>
  </si>
  <si>
    <t>ANLAGEN_6.VZE_PJ1</t>
  </si>
  <si>
    <t>ANLAGEN_6.VZE_FRAUEN_PJ1</t>
  </si>
  <si>
    <t>ANLAGEN_6.VZE_MAENNER_PJ1</t>
  </si>
  <si>
    <t>ANLAGEN_6.VZE_BEHINDERTE_PJ1</t>
  </si>
  <si>
    <t>ANLAGEN_6.KOPF_PJ1</t>
  </si>
  <si>
    <t>ANLAGEN_6.KOPF_FRAUEN_PJ1</t>
  </si>
  <si>
    <t>ANLAGEN_6.KOPF_MAENNER_PJ1</t>
  </si>
  <si>
    <t>ANLAGEN_6.KOPF_BEHINDERTE_PJ1</t>
  </si>
  <si>
    <t>ANLAGEN_6.KOPF_TEILZEIT_PJ1</t>
  </si>
  <si>
    <t>ANLAGEN_6.AZUBI_PJ1</t>
  </si>
  <si>
    <t>ANLAGEN_6.AZUBI_FRAUEN_PJ1</t>
  </si>
  <si>
    <t>ANLAGEN_6.AZUBI_MAENNER_PJ1</t>
  </si>
  <si>
    <t>ANLAGEN_6.AZUBI_BEHINDERTE_PJ1</t>
  </si>
  <si>
    <t>ANLAGEN_6.VZE_LJ</t>
  </si>
  <si>
    <t>ANLAGEN_6.VZE_FRAUEN_LJ</t>
  </si>
  <si>
    <t>ANLAGEN_6.VZE_MAENNER_LJ</t>
  </si>
  <si>
    <t>ANLAGEN_6.VZE_BEHINDERTE_LJ</t>
  </si>
  <si>
    <t>ANLAGEN_6.KOPF_LJ</t>
  </si>
  <si>
    <t>ANLAGEN_6.KOPF_FRAUEN_LJ</t>
  </si>
  <si>
    <t>ANLAGEN_6.KOPF_MAENNER_LJ</t>
  </si>
  <si>
    <t>ANLAGEN_6.KOPF_BEHINDERTE_LJ</t>
  </si>
  <si>
    <t>ANLAGEN_6.KOPF_TEILZEIT_LJ</t>
  </si>
  <si>
    <t>ANLAGEN_6.AZUBI_LJ</t>
  </si>
  <si>
    <t>ANLAGEN_6.AZUBI_FRAUEN_LJ</t>
  </si>
  <si>
    <t>ANLAGEN_6.AZUBI_MAENNER_LJ</t>
  </si>
  <si>
    <t>ANLAGEN_6.AZUBI_BEHINDERTE_LJ</t>
  </si>
  <si>
    <t>ANLAGEN_6.VZE_VJ</t>
  </si>
  <si>
    <t>ANLAGEN_6.VZE_FRAUEN_VJ</t>
  </si>
  <si>
    <t>ANLAGEN_6.VZE_MAENNER_VJ</t>
  </si>
  <si>
    <t>ANLAGEN_6.VZE_BEHINDERTE_VJ</t>
  </si>
  <si>
    <t>ANLAGEN_6.KOPF_VJ</t>
  </si>
  <si>
    <t>ANLAGEN_6.KOPF_FRAUEN_VJ</t>
  </si>
  <si>
    <t>ANLAGEN_6.KOPF_MAENNER_VJ</t>
  </si>
  <si>
    <t>ANLAGEN_6.KOPF_BEHINDERTE_VJ</t>
  </si>
  <si>
    <t>ANLAGEN_6.KOPF_TEILZEIT_VJ</t>
  </si>
  <si>
    <t>ANLAGEN_6.AZUBI_VJ</t>
  </si>
  <si>
    <t>ANLAGEN_6.AZUBI_FRAUEN_VJ</t>
  </si>
  <si>
    <t>ANLAGEN_6.AZUBI_MAENNER_VJ</t>
  </si>
  <si>
    <t>ANLAGEN_6.AZUBI_BEHINDERTE_VJ</t>
  </si>
  <si>
    <t>ANLAGEN_1.GV_4_22_PJ</t>
  </si>
  <si>
    <t>ANLAGEN_1.GV_4_22_PROG</t>
  </si>
  <si>
    <t>ANLAGEN_1.GV_4_22_PVJ</t>
  </si>
  <si>
    <t>ANLAGEN_1.GV_4_22_IST</t>
  </si>
  <si>
    <t>Leistungsdaten</t>
  </si>
  <si>
    <t>Einheit</t>
  </si>
  <si>
    <t>Bemerkungen</t>
  </si>
  <si>
    <t>Haushaltsplan</t>
  </si>
  <si>
    <t>Eigenanteil</t>
  </si>
  <si>
    <t>erwartete Einnahmen</t>
  </si>
  <si>
    <t>hier beantragte institutionelle Förderung</t>
  </si>
  <si>
    <t>sonstige Förderung Bremens (ohne die beantragte)</t>
  </si>
  <si>
    <t>Leistungen Dritter</t>
  </si>
  <si>
    <t>sächliche Ausgaben</t>
  </si>
  <si>
    <t>Bank- und Barvermögen</t>
  </si>
  <si>
    <t>Bankguthaben (Girokonten)</t>
  </si>
  <si>
    <t>Bankguthaben (Sparkonten)</t>
  </si>
  <si>
    <t>Barvermögen</t>
  </si>
  <si>
    <t>(ggf. weitere Konten)</t>
  </si>
  <si>
    <t>Summe</t>
  </si>
  <si>
    <t>Schuldenübersicht
Geldinstitut</t>
  </si>
  <si>
    <t>restliche Kredithöhe</t>
  </si>
  <si>
    <t>Restlaufzeit in Monaten</t>
  </si>
  <si>
    <t>a</t>
  </si>
  <si>
    <t>x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</si>
  <si>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</si>
  <si>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</si>
  <si>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</si>
  <si>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</si>
  <si>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</si>
  <si>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</si>
  <si>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</si>
  <si>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</si>
  <si>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</si>
  <si>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</si>
  <si>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</si>
  <si>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</si>
  <si>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</si>
  <si>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</si>
  <si>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</si>
  <si>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</si>
  <si>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Mittelfristplanung</t>
  </si>
  <si>
    <t>Investitionen und Investitionszuschüsse</t>
  </si>
  <si>
    <t>Personal</t>
  </si>
  <si>
    <t>Leistungen, Kennzahlen</t>
  </si>
  <si>
    <t>Schuldenübersicht</t>
  </si>
  <si>
    <t>Geldinstitut</t>
  </si>
  <si>
    <t>davon Miet-/ Pachteinnahmen</t>
  </si>
  <si>
    <t>davon Mitglieds-/ Nutzerbeiträge</t>
  </si>
  <si>
    <t>davon Umsatzerlöse</t>
  </si>
  <si>
    <t>sonstige Einnahmen</t>
  </si>
  <si>
    <t>2-1</t>
  </si>
  <si>
    <t>2-2</t>
  </si>
  <si>
    <t>2-3</t>
  </si>
  <si>
    <t>2-4</t>
  </si>
  <si>
    <t>Mietkosten</t>
  </si>
  <si>
    <t>Bewirtschaftungskosten</t>
  </si>
  <si>
    <t>Versicherungen</t>
  </si>
  <si>
    <t>Beiträge an Verbände</t>
  </si>
  <si>
    <t>Marketing/ Werbung</t>
  </si>
  <si>
    <t>Verwaltungskosten</t>
  </si>
  <si>
    <t>kulturfachliche Ausgaben</t>
  </si>
  <si>
    <t>Reisekosten</t>
  </si>
  <si>
    <t>9-1</t>
  </si>
  <si>
    <t>9-2</t>
  </si>
  <si>
    <t>9-3</t>
  </si>
  <si>
    <t>9-4</t>
  </si>
  <si>
    <t>9-5</t>
  </si>
  <si>
    <t>9-6</t>
  </si>
  <si>
    <t>9-7</t>
  </si>
  <si>
    <t>9-8</t>
  </si>
  <si>
    <t>2-5</t>
  </si>
  <si>
    <t>sonstige Ausgaben</t>
  </si>
  <si>
    <t>9-9</t>
  </si>
  <si>
    <t>Übertrag aus Vorjahr</t>
  </si>
  <si>
    <t>Miet-/ Pachteinnahmen</t>
  </si>
  <si>
    <t>Mitglieds-/ Nutzerbeiträge</t>
  </si>
  <si>
    <t>Umsatzerlöse</t>
  </si>
  <si>
    <t>Spenden und Sponsoring</t>
  </si>
  <si>
    <t>aktueller Stand</t>
  </si>
  <si>
    <t>Vermögens- und Schuldenübersicht</t>
  </si>
  <si>
    <t>Auswirkungen</t>
  </si>
  <si>
    <t>März-April</t>
  </si>
  <si>
    <t>Institutionelle Förderung</t>
  </si>
  <si>
    <t>Bemerkungen (Wichtig ist hier, dass die Spalt "Plan" gefüllt wurde. Schätzen Sie zunächst die Auswirkungen für die nächsten zwei Monate)</t>
  </si>
  <si>
    <t>Jahresbelastung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</si>
</sst>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#,##0_ ;[Red]\-#,##0\ "/>
    <numFmt numFmtId="168" formatCode="#,##0_ ;[Red]\-#,##0_ ;\ "/>
    <numFmt numFmtId="169" formatCode="#,##0.0_ ;[Red]\-#,##0.0_ ;\ "/>
    <numFmt numFmtId="170" formatCode="#,##0\ [$€-1]"/>
    <numFmt numFmtId="171" formatCode="#,##0.00;[Red]\-#,##0.00;"/>
    <numFmt numFmtId="172" formatCode="#,##0.00_ ;[Red]\-#,##0.00_ ;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gradientFill type="path" left="0.5" right="0.5" top="0.5" bottom="0.5">
        <stop position="0">
          <color theme="6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9" tint="0.5999900102615356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6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6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6" tint="0.8000100255012512"/>
        </stop>
        <stop position="1">
          <color theme="0"/>
        </stop>
      </gradient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166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166" fontId="5" fillId="0" borderId="0" xfId="0" applyNumberFormat="1" applyFont="1" applyFill="1" applyBorder="1" applyAlignment="1" applyProtection="1">
      <alignment horizontal="right" vertical="top" wrapText="1"/>
      <protection/>
    </xf>
    <xf numFmtId="166" fontId="4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6" fontId="4" fillId="0" borderId="12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4" borderId="14" xfId="0" applyFont="1" applyFill="1" applyBorder="1" applyAlignment="1" applyProtection="1">
      <alignment horizontal="left" vertical="top" wrapText="1"/>
      <protection/>
    </xf>
    <xf numFmtId="0" fontId="4" fillId="4" borderId="15" xfId="0" applyFont="1" applyFill="1" applyBorder="1" applyAlignment="1" applyProtection="1">
      <alignment horizontal="left" vertical="top" wrapText="1"/>
      <protection/>
    </xf>
    <xf numFmtId="0" fontId="4" fillId="4" borderId="16" xfId="0" applyFont="1" applyFill="1" applyBorder="1" applyAlignment="1" applyProtection="1">
      <alignment horizontal="left" vertical="top" wrapText="1"/>
      <protection/>
    </xf>
    <xf numFmtId="0" fontId="4" fillId="4" borderId="17" xfId="0" applyFont="1" applyFill="1" applyBorder="1" applyAlignment="1" applyProtection="1">
      <alignment horizontal="left" vertical="top" wrapText="1"/>
      <protection/>
    </xf>
    <xf numFmtId="166" fontId="4" fillId="33" borderId="18" xfId="0" applyNumberFormat="1" applyFont="1" applyFill="1" applyBorder="1" applyAlignment="1" applyProtection="1">
      <alignment horizontal="right" vertical="top" wrapText="1"/>
      <protection locked="0"/>
    </xf>
    <xf numFmtId="166" fontId="4" fillId="4" borderId="18" xfId="0" applyNumberFormat="1" applyFont="1" applyFill="1" applyBorder="1" applyAlignment="1" applyProtection="1">
      <alignment horizontal="right" vertical="top" wrapText="1"/>
      <protection/>
    </xf>
    <xf numFmtId="166" fontId="4" fillId="4" borderId="19" xfId="0" applyNumberFormat="1" applyFont="1" applyFill="1" applyBorder="1" applyAlignment="1" applyProtection="1">
      <alignment horizontal="right" vertical="top" wrapText="1"/>
      <protection/>
    </xf>
    <xf numFmtId="166" fontId="4" fillId="4" borderId="20" xfId="0" applyNumberFormat="1" applyFont="1" applyFill="1" applyBorder="1" applyAlignment="1" applyProtection="1">
      <alignment horizontal="right" vertical="top" wrapText="1"/>
      <protection/>
    </xf>
    <xf numFmtId="166" fontId="5" fillId="0" borderId="21" xfId="0" applyNumberFormat="1" applyFont="1" applyFill="1" applyBorder="1" applyAlignment="1" applyProtection="1">
      <alignment horizontal="right" vertical="top" wrapText="1"/>
      <protection/>
    </xf>
    <xf numFmtId="166" fontId="4" fillId="0" borderId="21" xfId="0" applyNumberFormat="1" applyFont="1" applyFill="1" applyBorder="1" applyAlignment="1" applyProtection="1">
      <alignment horizontal="right" vertical="top" wrapText="1"/>
      <protection/>
    </xf>
    <xf numFmtId="0" fontId="4" fillId="4" borderId="18" xfId="0" applyFont="1" applyFill="1" applyBorder="1" applyAlignment="1" applyProtection="1">
      <alignment horizontal="left" vertical="top" wrapText="1"/>
      <protection/>
    </xf>
    <xf numFmtId="0" fontId="5" fillId="7" borderId="22" xfId="0" applyFont="1" applyFill="1" applyBorder="1" applyAlignment="1" applyProtection="1">
      <alignment horizontal="left" vertical="top" wrapText="1"/>
      <protection/>
    </xf>
    <xf numFmtId="0" fontId="5" fillId="7" borderId="23" xfId="0" applyFont="1" applyFill="1" applyBorder="1" applyAlignment="1" applyProtection="1">
      <alignment horizontal="left" vertical="top" wrapText="1"/>
      <protection/>
    </xf>
    <xf numFmtId="166" fontId="5" fillId="34" borderId="24" xfId="0" applyNumberFormat="1" applyFont="1" applyFill="1" applyBorder="1" applyAlignment="1" applyProtection="1">
      <alignment horizontal="right" vertical="top" wrapText="1"/>
      <protection locked="0"/>
    </xf>
    <xf numFmtId="166" fontId="5" fillId="7" borderId="24" xfId="0" applyNumberFormat="1" applyFont="1" applyFill="1" applyBorder="1" applyAlignment="1" applyProtection="1">
      <alignment horizontal="right" vertical="top" wrapText="1"/>
      <protection/>
    </xf>
    <xf numFmtId="0" fontId="5" fillId="0" borderId="0" xfId="53" applyFont="1" applyFill="1" applyBorder="1" applyProtection="1">
      <alignment/>
      <protection/>
    </xf>
    <xf numFmtId="49" fontId="5" fillId="35" borderId="0" xfId="53" applyNumberFormat="1" applyFont="1" applyFill="1" applyBorder="1" applyProtection="1">
      <alignment/>
      <protection/>
    </xf>
    <xf numFmtId="0" fontId="5" fillId="35" borderId="0" xfId="53" applyFont="1" applyFill="1" applyBorder="1" applyProtection="1">
      <alignment/>
      <protection/>
    </xf>
    <xf numFmtId="4" fontId="5" fillId="35" borderId="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Font="1" applyBorder="1" applyProtection="1">
      <alignment/>
      <protection/>
    </xf>
    <xf numFmtId="0" fontId="9" fillId="35" borderId="10" xfId="53" applyFont="1" applyFill="1" applyBorder="1" applyProtection="1">
      <alignment/>
      <protection/>
    </xf>
    <xf numFmtId="0" fontId="9" fillId="35" borderId="0" xfId="53" applyFont="1" applyFill="1" applyBorder="1" applyProtection="1">
      <alignment/>
      <protection/>
    </xf>
    <xf numFmtId="1" fontId="5" fillId="35" borderId="0" xfId="53" applyNumberFormat="1" applyFont="1" applyFill="1" applyBorder="1" applyAlignment="1" applyProtection="1">
      <alignment horizontal="center" vertical="center" wrapText="1"/>
      <protection/>
    </xf>
    <xf numFmtId="1" fontId="5" fillId="35" borderId="0" xfId="53" applyNumberFormat="1" applyFont="1" applyFill="1" applyBorder="1" applyProtection="1">
      <alignment/>
      <protection/>
    </xf>
    <xf numFmtId="49" fontId="4" fillId="35" borderId="0" xfId="53" applyNumberFormat="1" applyFont="1" applyFill="1" applyBorder="1" applyAlignment="1" applyProtection="1">
      <alignment horizontal="left" vertical="center"/>
      <protection/>
    </xf>
    <xf numFmtId="0" fontId="5" fillId="35" borderId="0" xfId="53" applyFont="1" applyFill="1" applyBorder="1" applyAlignment="1" applyProtection="1">
      <alignment horizontal="right" vertical="top" wrapText="1"/>
      <protection/>
    </xf>
    <xf numFmtId="0" fontId="0" fillId="35" borderId="0" xfId="53" applyFont="1" applyFill="1" applyBorder="1" applyAlignment="1" applyProtection="1">
      <alignment horizontal="center" vertical="center" wrapText="1"/>
      <protection/>
    </xf>
    <xf numFmtId="0" fontId="5" fillId="35" borderId="0" xfId="53" applyFont="1" applyFill="1" applyBorder="1" applyAlignment="1" applyProtection="1">
      <alignment horizontal="center" vertical="center" wrapText="1"/>
      <protection/>
    </xf>
    <xf numFmtId="49" fontId="5" fillId="35" borderId="0" xfId="53" applyNumberFormat="1" applyFont="1" applyFill="1" applyBorder="1" applyAlignment="1" applyProtection="1">
      <alignment horizontal="left" wrapText="1"/>
      <protection/>
    </xf>
    <xf numFmtId="0" fontId="5" fillId="35" borderId="0" xfId="53" applyFont="1" applyFill="1" applyBorder="1" applyAlignment="1" applyProtection="1">
      <alignment horizontal="left" wrapText="1"/>
      <protection/>
    </xf>
    <xf numFmtId="0" fontId="5" fillId="35" borderId="0" xfId="53" applyFont="1" applyFill="1" applyBorder="1" applyAlignment="1" applyProtection="1">
      <alignment/>
      <protection/>
    </xf>
    <xf numFmtId="167" fontId="5" fillId="35" borderId="12" xfId="53" applyNumberFormat="1" applyFont="1" applyFill="1" applyBorder="1" applyAlignment="1" applyProtection="1">
      <alignment horizontal="right" wrapText="1"/>
      <protection locked="0"/>
    </xf>
    <xf numFmtId="167" fontId="5" fillId="35" borderId="0" xfId="53" applyNumberFormat="1" applyFont="1" applyFill="1" applyBorder="1" applyAlignment="1" applyProtection="1">
      <alignment/>
      <protection/>
    </xf>
    <xf numFmtId="167" fontId="5" fillId="35" borderId="12" xfId="53" applyNumberFormat="1" applyFont="1" applyFill="1" applyBorder="1" applyAlignment="1" applyProtection="1">
      <alignment horizontal="right" wrapText="1"/>
      <protection/>
    </xf>
    <xf numFmtId="169" fontId="5" fillId="35" borderId="12" xfId="53" applyNumberFormat="1" applyFont="1" applyFill="1" applyBorder="1" applyAlignment="1" applyProtection="1">
      <alignment horizontal="right" wrapText="1"/>
      <protection/>
    </xf>
    <xf numFmtId="0" fontId="5" fillId="35" borderId="0" xfId="53" applyFont="1" applyFill="1" applyAlignment="1" applyProtection="1">
      <alignment/>
      <protection/>
    </xf>
    <xf numFmtId="167" fontId="5" fillId="35" borderId="0" xfId="53" applyNumberFormat="1" applyFont="1" applyFill="1" applyAlignment="1" applyProtection="1">
      <alignment/>
      <protection/>
    </xf>
    <xf numFmtId="0" fontId="5" fillId="35" borderId="0" xfId="53" applyFont="1" applyFill="1" applyProtection="1">
      <alignment/>
      <protection/>
    </xf>
    <xf numFmtId="0" fontId="5" fillId="0" borderId="0" xfId="53" applyFont="1" applyFill="1" applyProtection="1">
      <alignment/>
      <protection/>
    </xf>
    <xf numFmtId="0" fontId="5" fillId="35" borderId="0" xfId="53" applyFont="1" applyFill="1" applyBorder="1" applyAlignment="1" applyProtection="1" quotePrefix="1">
      <alignment horizontal="left" wrapText="1"/>
      <protection/>
    </xf>
    <xf numFmtId="49" fontId="4" fillId="35" borderId="0" xfId="53" applyNumberFormat="1" applyFont="1" applyFill="1" applyBorder="1" applyAlignment="1" applyProtection="1">
      <alignment horizontal="left" wrapText="1"/>
      <protection/>
    </xf>
    <xf numFmtId="0" fontId="4" fillId="35" borderId="0" xfId="53" applyFont="1" applyFill="1" applyBorder="1" applyAlignment="1" applyProtection="1">
      <alignment horizontal="left" wrapText="1"/>
      <protection/>
    </xf>
    <xf numFmtId="166" fontId="5" fillId="35" borderId="0" xfId="53" applyNumberFormat="1" applyFont="1" applyFill="1" applyBorder="1" applyAlignment="1" applyProtection="1">
      <alignment horizontal="right" wrapText="1"/>
      <protection/>
    </xf>
    <xf numFmtId="166" fontId="5" fillId="35" borderId="0" xfId="53" applyNumberFormat="1" applyFont="1" applyFill="1" applyBorder="1" applyAlignment="1" applyProtection="1">
      <alignment/>
      <protection/>
    </xf>
    <xf numFmtId="172" fontId="5" fillId="35" borderId="0" xfId="53" applyNumberFormat="1" applyFont="1" applyFill="1" applyBorder="1" applyAlignment="1" applyProtection="1">
      <alignment horizontal="right" wrapText="1"/>
      <protection/>
    </xf>
    <xf numFmtId="169" fontId="5" fillId="35" borderId="13" xfId="53" applyNumberFormat="1" applyFont="1" applyFill="1" applyBorder="1" applyAlignment="1" applyProtection="1">
      <alignment horizontal="right" wrapText="1"/>
      <protection/>
    </xf>
    <xf numFmtId="49" fontId="4" fillId="35" borderId="0" xfId="53" applyNumberFormat="1" applyFont="1" applyFill="1" applyBorder="1" applyAlignment="1" applyProtection="1">
      <alignment horizontal="center"/>
      <protection/>
    </xf>
    <xf numFmtId="0" fontId="0" fillId="35" borderId="0" xfId="53" applyFont="1" applyFill="1" applyBorder="1" applyAlignment="1" applyProtection="1">
      <alignment horizontal="center" wrapText="1"/>
      <protection/>
    </xf>
    <xf numFmtId="0" fontId="5" fillId="35" borderId="0" xfId="53" applyFont="1" applyFill="1" applyBorder="1" applyAlignment="1" applyProtection="1">
      <alignment horizontal="center" wrapText="1"/>
      <protection/>
    </xf>
    <xf numFmtId="171" fontId="5" fillId="35" borderId="0" xfId="53" applyNumberFormat="1" applyFont="1" applyFill="1" applyBorder="1" applyAlignment="1" applyProtection="1">
      <alignment horizontal="right" wrapText="1"/>
      <protection/>
    </xf>
    <xf numFmtId="169" fontId="5" fillId="35" borderId="0" xfId="53" applyNumberFormat="1" applyFont="1" applyFill="1" applyBorder="1" applyAlignment="1" applyProtection="1">
      <alignment horizontal="right" vertical="top" wrapText="1"/>
      <protection/>
    </xf>
    <xf numFmtId="169" fontId="5" fillId="35" borderId="0" xfId="53" applyNumberFormat="1" applyFont="1" applyFill="1" applyBorder="1" applyAlignment="1" applyProtection="1">
      <alignment horizontal="right" wrapText="1"/>
      <protection/>
    </xf>
    <xf numFmtId="0" fontId="5" fillId="0" borderId="0" xfId="53" applyFont="1" applyFill="1" applyBorder="1" applyAlignment="1" applyProtection="1">
      <alignment horizontal="center" wrapText="1"/>
      <protection/>
    </xf>
    <xf numFmtId="0" fontId="5" fillId="0" borderId="0" xfId="53" applyFont="1" applyFill="1" applyBorder="1" applyAlignment="1" applyProtection="1">
      <alignment/>
      <protection/>
    </xf>
    <xf numFmtId="0" fontId="5" fillId="0" borderId="0" xfId="53" applyFont="1" applyFill="1" applyBorder="1" applyAlignment="1" applyProtection="1">
      <alignment horizontal="left" wrapText="1"/>
      <protection/>
    </xf>
    <xf numFmtId="0" fontId="6" fillId="0" borderId="0" xfId="53" applyFont="1" applyFill="1" applyBorder="1" applyAlignment="1" applyProtection="1">
      <alignment horizontal="left" wrapText="1"/>
      <protection/>
    </xf>
    <xf numFmtId="1" fontId="5" fillId="0" borderId="0" xfId="53" applyNumberFormat="1" applyFont="1" applyFill="1" applyBorder="1" applyAlignment="1" applyProtection="1">
      <alignment horizontal="left" wrapText="1"/>
      <protection/>
    </xf>
    <xf numFmtId="0" fontId="0" fillId="0" borderId="0" xfId="53" applyFill="1" applyBorder="1" applyProtection="1">
      <alignment/>
      <protection/>
    </xf>
    <xf numFmtId="1" fontId="5" fillId="0" borderId="0" xfId="53" applyNumberFormat="1" applyFont="1" applyFill="1" applyBorder="1" applyAlignment="1" applyProtection="1">
      <alignment horizontal="left" vertical="top" wrapText="1"/>
      <protection/>
    </xf>
    <xf numFmtId="0" fontId="3" fillId="35" borderId="0" xfId="53" applyFont="1" applyFill="1" applyBorder="1" applyAlignment="1" applyProtection="1">
      <alignment horizontal="center" vertical="center" wrapText="1"/>
      <protection/>
    </xf>
    <xf numFmtId="0" fontId="8" fillId="35" borderId="0" xfId="53" applyFont="1" applyFill="1" applyBorder="1" applyAlignment="1" applyProtection="1">
      <alignment horizontal="left" vertical="center"/>
      <protection/>
    </xf>
    <xf numFmtId="0" fontId="4" fillId="35" borderId="0" xfId="53" applyFont="1" applyFill="1" applyAlignment="1" applyProtection="1">
      <alignment/>
      <protection/>
    </xf>
    <xf numFmtId="0" fontId="0" fillId="35" borderId="0" xfId="53" applyFill="1">
      <alignment/>
      <protection/>
    </xf>
    <xf numFmtId="0" fontId="0" fillId="0" borderId="0" xfId="53">
      <alignment/>
      <protection/>
    </xf>
    <xf numFmtId="0" fontId="4" fillId="4" borderId="16" xfId="53" applyFont="1" applyFill="1" applyBorder="1" applyAlignment="1" applyProtection="1">
      <alignment horizontal="left" vertical="top" wrapText="1"/>
      <protection/>
    </xf>
    <xf numFmtId="0" fontId="4" fillId="4" borderId="17" xfId="53" applyFont="1" applyFill="1" applyBorder="1" applyAlignment="1" applyProtection="1">
      <alignment horizontal="left" vertical="top" wrapText="1"/>
      <protection/>
    </xf>
    <xf numFmtId="166" fontId="4" fillId="4" borderId="18" xfId="53" applyNumberFormat="1" applyFont="1" applyFill="1" applyBorder="1" applyAlignment="1" applyProtection="1">
      <alignment horizontal="right" vertical="top" wrapText="1"/>
      <protection/>
    </xf>
    <xf numFmtId="166" fontId="5" fillId="35" borderId="0" xfId="53" applyNumberFormat="1" applyFont="1" applyFill="1" applyAlignment="1" applyProtection="1">
      <alignment/>
      <protection/>
    </xf>
    <xf numFmtId="166" fontId="4" fillId="36" borderId="18" xfId="53" applyNumberFormat="1" applyFont="1" applyFill="1" applyBorder="1" applyAlignment="1" applyProtection="1">
      <alignment horizontal="right" vertical="top" wrapText="1"/>
      <protection locked="0"/>
    </xf>
    <xf numFmtId="166" fontId="4" fillId="37" borderId="18" xfId="53" applyNumberFormat="1" applyFont="1" applyFill="1" applyBorder="1" applyAlignment="1" applyProtection="1">
      <alignment horizontal="right" vertical="top" wrapText="1"/>
      <protection/>
    </xf>
    <xf numFmtId="0" fontId="4" fillId="35" borderId="0" xfId="53" applyFont="1" applyFill="1" applyBorder="1" applyAlignment="1" applyProtection="1">
      <alignment horizontal="left"/>
      <protection/>
    </xf>
    <xf numFmtId="166" fontId="5" fillId="35" borderId="11" xfId="53" applyNumberFormat="1" applyFont="1" applyFill="1" applyBorder="1" applyAlignment="1" applyProtection="1">
      <alignment/>
      <protection/>
    </xf>
    <xf numFmtId="0" fontId="5" fillId="35" borderId="13" xfId="53" applyFont="1" applyFill="1" applyBorder="1" applyAlignment="1" applyProtection="1">
      <alignment/>
      <protection/>
    </xf>
    <xf numFmtId="49" fontId="4" fillId="35" borderId="0" xfId="53" applyNumberFormat="1" applyFont="1" applyFill="1" applyBorder="1" applyAlignment="1" applyProtection="1">
      <alignment horizontal="center" vertical="center"/>
      <protection/>
    </xf>
    <xf numFmtId="0" fontId="4" fillId="35" borderId="0" xfId="53" applyFont="1" applyFill="1" applyBorder="1" applyAlignment="1" applyProtection="1">
      <alignment horizontal="left" vertical="top" wrapText="1"/>
      <protection/>
    </xf>
    <xf numFmtId="171" fontId="5" fillId="35" borderId="0" xfId="53" applyNumberFormat="1" applyFont="1" applyFill="1" applyBorder="1" applyAlignment="1" applyProtection="1">
      <alignment horizontal="right" vertical="top" wrapText="1"/>
      <protection/>
    </xf>
    <xf numFmtId="49" fontId="4" fillId="35" borderId="0" xfId="53" applyNumberFormat="1" applyFont="1" applyFill="1" applyBorder="1" applyAlignment="1" applyProtection="1">
      <alignment horizontal="left" vertical="top" wrapText="1"/>
      <protection/>
    </xf>
    <xf numFmtId="166" fontId="5" fillId="35" borderId="0" xfId="53" applyNumberFormat="1" applyFont="1" applyFill="1" applyBorder="1" applyProtection="1">
      <alignment/>
      <protection/>
    </xf>
    <xf numFmtId="172" fontId="5" fillId="35" borderId="0" xfId="53" applyNumberFormat="1" applyFont="1" applyFill="1" applyBorder="1" applyAlignment="1" applyProtection="1">
      <alignment horizontal="right" vertical="top" wrapText="1"/>
      <protection/>
    </xf>
    <xf numFmtId="166" fontId="5" fillId="35" borderId="0" xfId="53" applyNumberFormat="1" applyFont="1" applyFill="1" applyBorder="1" applyAlignment="1" applyProtection="1">
      <alignment horizontal="right" vertical="top" wrapText="1"/>
      <protection/>
    </xf>
    <xf numFmtId="0" fontId="4" fillId="0" borderId="0" xfId="53" applyFont="1" applyFill="1" applyBorder="1" applyAlignment="1" applyProtection="1">
      <alignment horizontal="left"/>
      <protection/>
    </xf>
    <xf numFmtId="0" fontId="5" fillId="0" borderId="0" xfId="53" applyFont="1" applyFill="1" applyAlignment="1" applyProtection="1">
      <alignment/>
      <protection/>
    </xf>
    <xf numFmtId="166" fontId="5" fillId="0" borderId="0" xfId="53" applyNumberFormat="1" applyFont="1" applyFill="1" applyBorder="1" applyAlignment="1" applyProtection="1">
      <alignment/>
      <protection/>
    </xf>
    <xf numFmtId="0" fontId="0" fillId="0" borderId="0" xfId="53" applyFill="1">
      <alignment/>
      <protection/>
    </xf>
    <xf numFmtId="166" fontId="5" fillId="0" borderId="0" xfId="53" applyNumberFormat="1" applyFont="1" applyFill="1" applyAlignment="1" applyProtection="1">
      <alignment/>
      <protection/>
    </xf>
    <xf numFmtId="166" fontId="5" fillId="0" borderId="25" xfId="53" applyNumberFormat="1" applyFont="1" applyFill="1" applyBorder="1" applyAlignment="1" applyProtection="1">
      <alignment/>
      <protection/>
    </xf>
    <xf numFmtId="166" fontId="5" fillId="35" borderId="10" xfId="53" applyNumberFormat="1" applyFont="1" applyFill="1" applyBorder="1" applyAlignment="1" applyProtection="1">
      <alignment/>
      <protection/>
    </xf>
    <xf numFmtId="166" fontId="5" fillId="35" borderId="0" xfId="53" applyNumberFormat="1" applyFont="1" applyFill="1" applyAlignment="1" applyProtection="1">
      <alignment/>
      <protection locked="0"/>
    </xf>
    <xf numFmtId="166" fontId="5" fillId="35" borderId="0" xfId="53" applyNumberFormat="1" applyFont="1" applyFill="1" applyBorder="1" applyAlignment="1" applyProtection="1">
      <alignment/>
      <protection locked="0"/>
    </xf>
    <xf numFmtId="0" fontId="4" fillId="4" borderId="26" xfId="0" applyFont="1" applyFill="1" applyBorder="1" applyAlignment="1" applyProtection="1">
      <alignment horizontal="left" vertical="top" wrapText="1"/>
      <protection/>
    </xf>
    <xf numFmtId="0" fontId="4" fillId="4" borderId="27" xfId="0" applyFont="1" applyFill="1" applyBorder="1" applyAlignment="1" applyProtection="1">
      <alignment horizontal="left" vertical="top" wrapText="1"/>
      <protection/>
    </xf>
    <xf numFmtId="166" fontId="4" fillId="0" borderId="0" xfId="53" applyNumberFormat="1" applyFont="1" applyFill="1" applyBorder="1" applyAlignment="1" applyProtection="1">
      <alignment horizontal="right" vertical="top" wrapText="1"/>
      <protection/>
    </xf>
    <xf numFmtId="166" fontId="4" fillId="4" borderId="18" xfId="53" applyNumberFormat="1" applyFont="1" applyFill="1" applyBorder="1" applyAlignment="1" applyProtection="1">
      <alignment horizontal="right" vertical="top" wrapText="1"/>
      <protection locked="0"/>
    </xf>
    <xf numFmtId="166" fontId="5" fillId="7" borderId="28" xfId="0" applyNumberFormat="1" applyFont="1" applyFill="1" applyBorder="1" applyAlignment="1" applyProtection="1">
      <alignment horizontal="right" vertical="top" wrapText="1"/>
      <protection/>
    </xf>
    <xf numFmtId="166" fontId="5" fillId="7" borderId="29" xfId="0" applyNumberFormat="1" applyFont="1" applyFill="1" applyBorder="1" applyAlignment="1" applyProtection="1">
      <alignment horizontal="right" vertical="top" wrapText="1"/>
      <protection/>
    </xf>
    <xf numFmtId="166" fontId="5" fillId="7" borderId="30" xfId="0" applyNumberFormat="1" applyFont="1" applyFill="1" applyBorder="1" applyAlignment="1" applyProtection="1">
      <alignment horizontal="right" vertical="top" wrapText="1"/>
      <protection/>
    </xf>
    <xf numFmtId="166" fontId="4" fillId="38" borderId="18" xfId="0" applyNumberFormat="1" applyFont="1" applyFill="1" applyBorder="1" applyAlignment="1" applyProtection="1">
      <alignment horizontal="right" vertical="top" wrapText="1"/>
      <protection/>
    </xf>
    <xf numFmtId="49" fontId="5" fillId="7" borderId="2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Border="1" applyAlignment="1" applyProtection="1">
      <alignment/>
      <protection/>
    </xf>
    <xf numFmtId="166" fontId="4" fillId="0" borderId="12" xfId="0" applyNumberFormat="1" applyFont="1" applyFill="1" applyBorder="1" applyAlignment="1" applyProtection="1">
      <alignment/>
      <protection locked="0"/>
    </xf>
    <xf numFmtId="0" fontId="4" fillId="4" borderId="31" xfId="0" applyFont="1" applyFill="1" applyBorder="1" applyAlignment="1" applyProtection="1">
      <alignment horizontal="left" vertical="top" wrapText="1"/>
      <protection locked="0"/>
    </xf>
    <xf numFmtId="0" fontId="4" fillId="4" borderId="18" xfId="0" applyFont="1" applyFill="1" applyBorder="1" applyAlignment="1" applyProtection="1">
      <alignment horizontal="left" vertical="top" wrapText="1"/>
      <protection locked="0"/>
    </xf>
    <xf numFmtId="166" fontId="5" fillId="7" borderId="24" xfId="0" applyNumberFormat="1" applyFont="1" applyFill="1" applyBorder="1" applyAlignment="1" applyProtection="1">
      <alignment horizontal="right" vertical="top" wrapText="1"/>
      <protection locked="0"/>
    </xf>
    <xf numFmtId="166" fontId="4" fillId="4" borderId="18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5" borderId="0" xfId="53" applyFont="1" applyFill="1" applyBorder="1" applyAlignment="1" applyProtection="1">
      <alignment horizontal="center" vertical="center" wrapText="1"/>
      <protection/>
    </xf>
    <xf numFmtId="0" fontId="5" fillId="35" borderId="0" xfId="53" applyFont="1" applyFill="1" applyBorder="1" applyAlignment="1" applyProtection="1">
      <alignment horizontal="center" vertical="center" wrapText="1"/>
      <protection/>
    </xf>
    <xf numFmtId="0" fontId="4" fillId="35" borderId="12" xfId="53" applyFont="1" applyFill="1" applyBorder="1" applyAlignment="1" applyProtection="1">
      <alignment horizontal="left" wrapText="1"/>
      <protection locked="0"/>
    </xf>
    <xf numFmtId="0" fontId="5" fillId="0" borderId="0" xfId="53" applyFont="1" applyFill="1" applyBorder="1" applyAlignment="1" applyProtection="1">
      <alignment horizontal="center" wrapText="1"/>
      <protection/>
    </xf>
    <xf numFmtId="0" fontId="5" fillId="0" borderId="0" xfId="53" applyFont="1" applyFill="1" applyBorder="1" applyAlignment="1" applyProtection="1">
      <alignment horizontal="left" wrapText="1"/>
      <protection/>
    </xf>
    <xf numFmtId="0" fontId="5" fillId="0" borderId="0" xfId="53" applyFont="1" applyFill="1" applyBorder="1" applyAlignment="1" applyProtection="1">
      <alignment horizontal="left" vertical="top" wrapText="1"/>
      <protection/>
    </xf>
    <xf numFmtId="0" fontId="4" fillId="35" borderId="12" xfId="53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>
      <font>
        <color indexed="10"/>
      </font>
    </dxf>
    <dxf>
      <fill>
        <patternFill>
          <bgColor indexed="9"/>
        </patternFill>
      </fill>
    </dxf>
    <dxf>
      <font>
        <color indexed="10"/>
      </font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B53"/>
  <sheetViews>
    <sheetView showGridLines="0" tabSelected="1" zoomScale="113" zoomScaleNormal="113" zoomScaleSheetLayoutView="113" zoomScalePageLayoutView="0" workbookViewId="0" topLeftCell="A1">
      <selection activeCell="F10" sqref="F10"/>
    </sheetView>
  </sheetViews>
  <sheetFormatPr defaultColWidth="11.421875" defaultRowHeight="12.75"/>
  <cols>
    <col min="1" max="1" width="6.7109375" style="6" customWidth="1"/>
    <col min="2" max="2" width="54.7109375" style="1" customWidth="1"/>
    <col min="3" max="3" width="1.7109375" style="1" customWidth="1"/>
    <col min="4" max="4" width="9.57421875" style="1" customWidth="1"/>
    <col min="5" max="5" width="1.7109375" style="1" customWidth="1"/>
    <col min="6" max="6" width="11.140625" style="1" customWidth="1"/>
    <col min="7" max="8" width="1.8515625" style="1" customWidth="1"/>
    <col min="9" max="9" width="52.8515625" style="1" customWidth="1"/>
    <col min="10" max="15" width="1.8515625" style="1" customWidth="1"/>
    <col min="16" max="16" width="9.57421875" style="1" hidden="1" customWidth="1"/>
    <col min="17" max="17" width="6.7109375" style="1" hidden="1" customWidth="1"/>
    <col min="18" max="18" width="1.7109375" style="1" customWidth="1"/>
    <col min="19" max="19" width="2.7109375" style="1" customWidth="1"/>
    <col min="20" max="16384" width="11.421875" style="1" customWidth="1"/>
  </cols>
  <sheetData>
    <row r="1" spans="1:18" ht="30" customHeight="1">
      <c r="A1" s="144" t="s">
        <v>440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31"/>
    </row>
    <row r="2" spans="1:18" ht="12.75" customHeight="1">
      <c r="A2" s="2"/>
      <c r="B2" s="2"/>
      <c r="C2" s="2"/>
      <c r="D2" s="8" t="s">
        <v>9</v>
      </c>
      <c r="E2" s="2"/>
      <c r="F2" s="8" t="s">
        <v>438</v>
      </c>
      <c r="G2" s="2"/>
      <c r="H2" s="2"/>
      <c r="I2" s="143" t="s">
        <v>441</v>
      </c>
      <c r="J2" s="2"/>
      <c r="K2" s="2"/>
      <c r="L2" s="2"/>
      <c r="M2" s="2"/>
      <c r="N2" s="2"/>
      <c r="O2" s="2"/>
      <c r="P2" s="142" t="s">
        <v>20</v>
      </c>
      <c r="Q2" s="142"/>
      <c r="R2" s="2"/>
    </row>
    <row r="3" spans="1:18" ht="12.75" customHeight="1">
      <c r="A3" s="2"/>
      <c r="B3" s="10"/>
      <c r="C3" s="2"/>
      <c r="D3" s="11">
        <v>2020</v>
      </c>
      <c r="E3" s="12"/>
      <c r="F3" s="11" t="s">
        <v>439</v>
      </c>
      <c r="G3" s="12"/>
      <c r="H3" s="2"/>
      <c r="I3" s="143"/>
      <c r="J3" s="2"/>
      <c r="K3" s="2"/>
      <c r="L3" s="2"/>
      <c r="M3" s="2"/>
      <c r="N3" s="2"/>
      <c r="O3" s="2"/>
      <c r="P3" s="142" t="s">
        <v>21</v>
      </c>
      <c r="Q3" s="142"/>
      <c r="R3" s="2"/>
    </row>
    <row r="4" spans="1:18" ht="16.5" customHeight="1">
      <c r="A4" s="13"/>
      <c r="B4" s="14"/>
      <c r="C4" s="2"/>
      <c r="D4" s="15" t="s">
        <v>6</v>
      </c>
      <c r="E4" s="2"/>
      <c r="F4" s="15" t="s">
        <v>6</v>
      </c>
      <c r="G4" s="2"/>
      <c r="H4" s="2"/>
      <c r="I4" s="2"/>
      <c r="J4" s="2"/>
      <c r="K4" s="2"/>
      <c r="L4" s="2"/>
      <c r="M4" s="2"/>
      <c r="N4" s="2"/>
      <c r="O4" s="2"/>
      <c r="P4" s="9" t="s">
        <v>3</v>
      </c>
      <c r="Q4" s="9" t="s">
        <v>0</v>
      </c>
      <c r="R4" s="2"/>
    </row>
    <row r="5" spans="1:18" ht="6" customHeight="1" thickBot="1">
      <c r="A5" s="13"/>
      <c r="B5" s="14"/>
      <c r="C5" s="2"/>
      <c r="D5" s="15"/>
      <c r="E5" s="2"/>
      <c r="F5" s="15"/>
      <c r="G5" s="2"/>
      <c r="H5" s="2"/>
      <c r="I5" s="2"/>
      <c r="J5" s="2"/>
      <c r="K5" s="2"/>
      <c r="L5" s="2"/>
      <c r="M5" s="2"/>
      <c r="N5" s="2"/>
      <c r="O5" s="2"/>
      <c r="P5" s="9"/>
      <c r="Q5" s="9"/>
      <c r="R5" s="2"/>
    </row>
    <row r="6" spans="1:21" ht="12" customHeight="1" hidden="1" thickBot="1">
      <c r="A6" s="34">
        <v>1</v>
      </c>
      <c r="B6" s="33" t="s">
        <v>431</v>
      </c>
      <c r="C6" s="2"/>
      <c r="D6" s="37"/>
      <c r="E6" s="16"/>
      <c r="F6" s="38"/>
      <c r="G6" s="16"/>
      <c r="H6" s="2"/>
      <c r="I6" s="2"/>
      <c r="J6" s="2"/>
      <c r="K6" s="2"/>
      <c r="L6" s="2"/>
      <c r="M6" s="2"/>
      <c r="N6" s="2"/>
      <c r="O6" s="2"/>
      <c r="P6" s="39">
        <f aca="true" t="shared" si="0" ref="P6:P17">D6-F6</f>
        <v>0</v>
      </c>
      <c r="Q6" s="40">
        <f aca="true" t="shared" si="1" ref="Q6:Q17">IF(AND(F6&lt;&gt;0,D6&lt;&gt;0,P6&lt;&gt;0),(IF(P6/ABS(F6)&gt;1,"&gt; 100",(IF(P6/ABS(F6)&lt;-1,"&lt; 100",P6/ABS(F6)%)))),"")</f>
      </c>
      <c r="R6" s="2"/>
      <c r="U6" s="5"/>
    </row>
    <row r="7" spans="1:21" ht="12" customHeight="1" thickBot="1">
      <c r="A7" s="34">
        <v>2</v>
      </c>
      <c r="B7" s="33" t="s">
        <v>366</v>
      </c>
      <c r="C7" s="2"/>
      <c r="D7" s="129">
        <f>SUM(D8:D12)</f>
        <v>0</v>
      </c>
      <c r="E7" s="16"/>
      <c r="F7" s="38">
        <f>SUM(F8:F12)</f>
        <v>0</v>
      </c>
      <c r="G7" s="16"/>
      <c r="H7" s="2"/>
      <c r="I7" s="138"/>
      <c r="J7" s="2"/>
      <c r="K7" s="2"/>
      <c r="L7" s="2"/>
      <c r="M7" s="2"/>
      <c r="N7" s="2"/>
      <c r="O7" s="2"/>
      <c r="P7" s="39">
        <f t="shared" si="0"/>
        <v>0</v>
      </c>
      <c r="Q7" s="40">
        <f t="shared" si="1"/>
      </c>
      <c r="R7" s="2"/>
      <c r="U7" s="5"/>
    </row>
    <row r="8" spans="1:21" ht="12" customHeight="1" thickBot="1">
      <c r="A8" s="44" t="s">
        <v>408</v>
      </c>
      <c r="B8" s="45" t="s">
        <v>432</v>
      </c>
      <c r="C8" s="2"/>
      <c r="D8" s="46"/>
      <c r="E8" s="16"/>
      <c r="F8" s="136"/>
      <c r="G8" s="16"/>
      <c r="H8" s="2"/>
      <c r="I8" s="138"/>
      <c r="J8" s="2"/>
      <c r="K8" s="2"/>
      <c r="L8" s="2"/>
      <c r="M8" s="2"/>
      <c r="N8" s="2"/>
      <c r="O8" s="2"/>
      <c r="P8" s="126">
        <f t="shared" si="0"/>
        <v>0</v>
      </c>
      <c r="Q8" s="128">
        <f t="shared" si="1"/>
      </c>
      <c r="R8" s="2"/>
      <c r="U8" s="5"/>
    </row>
    <row r="9" spans="1:21" ht="12" customHeight="1" thickBot="1">
      <c r="A9" s="44" t="s">
        <v>409</v>
      </c>
      <c r="B9" s="45" t="s">
        <v>433</v>
      </c>
      <c r="C9" s="2"/>
      <c r="D9" s="46"/>
      <c r="E9" s="16"/>
      <c r="F9" s="136"/>
      <c r="G9" s="16"/>
      <c r="H9" s="2"/>
      <c r="I9" s="138"/>
      <c r="J9" s="2"/>
      <c r="K9" s="2"/>
      <c r="L9" s="2"/>
      <c r="M9" s="2"/>
      <c r="N9" s="2"/>
      <c r="O9" s="2"/>
      <c r="P9" s="126">
        <f t="shared" si="0"/>
        <v>0</v>
      </c>
      <c r="Q9" s="128">
        <f t="shared" si="1"/>
      </c>
      <c r="R9" s="2"/>
      <c r="U9" s="5"/>
    </row>
    <row r="10" spans="1:21" ht="12" customHeight="1" thickBot="1">
      <c r="A10" s="44" t="s">
        <v>410</v>
      </c>
      <c r="B10" s="45" t="s">
        <v>434</v>
      </c>
      <c r="C10" s="2"/>
      <c r="D10" s="46"/>
      <c r="E10" s="16"/>
      <c r="F10" s="136"/>
      <c r="G10" s="16"/>
      <c r="H10" s="2"/>
      <c r="I10" s="138"/>
      <c r="J10" s="2"/>
      <c r="K10" s="2"/>
      <c r="L10" s="2"/>
      <c r="M10" s="2"/>
      <c r="N10" s="2"/>
      <c r="O10" s="2"/>
      <c r="P10" s="126">
        <f t="shared" si="0"/>
        <v>0</v>
      </c>
      <c r="Q10" s="128">
        <f t="shared" si="1"/>
      </c>
      <c r="R10" s="2"/>
      <c r="U10" s="5"/>
    </row>
    <row r="11" spans="1:21" ht="12" customHeight="1" thickBot="1">
      <c r="A11" s="130" t="s">
        <v>411</v>
      </c>
      <c r="B11" s="45" t="s">
        <v>435</v>
      </c>
      <c r="C11" s="2"/>
      <c r="D11" s="46"/>
      <c r="E11" s="16"/>
      <c r="F11" s="136"/>
      <c r="G11" s="16"/>
      <c r="H11" s="2"/>
      <c r="I11" s="138"/>
      <c r="J11" s="2"/>
      <c r="K11" s="2"/>
      <c r="L11" s="2"/>
      <c r="M11" s="2"/>
      <c r="N11" s="2"/>
      <c r="O11" s="2"/>
      <c r="P11" s="126">
        <f t="shared" si="0"/>
        <v>0</v>
      </c>
      <c r="Q11" s="128">
        <f t="shared" si="1"/>
      </c>
      <c r="R11" s="2"/>
      <c r="U11" s="5"/>
    </row>
    <row r="12" spans="1:21" ht="12" customHeight="1" thickBot="1">
      <c r="A12" s="130" t="s">
        <v>428</v>
      </c>
      <c r="B12" s="45" t="s">
        <v>407</v>
      </c>
      <c r="C12" s="2"/>
      <c r="D12" s="46"/>
      <c r="E12" s="16"/>
      <c r="F12" s="136"/>
      <c r="G12" s="16"/>
      <c r="H12" s="2"/>
      <c r="I12" s="138"/>
      <c r="J12" s="2"/>
      <c r="K12" s="2"/>
      <c r="L12" s="2"/>
      <c r="M12" s="2"/>
      <c r="N12" s="2"/>
      <c r="O12" s="2"/>
      <c r="P12" s="126">
        <f t="shared" si="0"/>
        <v>0</v>
      </c>
      <c r="Q12" s="128">
        <f t="shared" si="1"/>
      </c>
      <c r="R12" s="2"/>
      <c r="U12" s="5"/>
    </row>
    <row r="13" spans="1:18" ht="12" customHeight="1" thickBot="1">
      <c r="A13" s="34">
        <v>3</v>
      </c>
      <c r="B13" s="33" t="s">
        <v>367</v>
      </c>
      <c r="C13" s="2"/>
      <c r="D13" s="37"/>
      <c r="E13" s="16"/>
      <c r="F13" s="137"/>
      <c r="G13" s="16"/>
      <c r="H13" s="2"/>
      <c r="I13" s="138"/>
      <c r="J13" s="2"/>
      <c r="K13" s="2"/>
      <c r="L13" s="2"/>
      <c r="M13" s="2"/>
      <c r="N13" s="2"/>
      <c r="O13" s="2"/>
      <c r="P13" s="39">
        <f t="shared" si="0"/>
        <v>0</v>
      </c>
      <c r="Q13" s="40">
        <f t="shared" si="1"/>
      </c>
      <c r="R13" s="2"/>
    </row>
    <row r="14" spans="1:18" ht="12" customHeight="1" thickBot="1">
      <c r="A14" s="34">
        <v>4</v>
      </c>
      <c r="B14" s="33" t="s">
        <v>368</v>
      </c>
      <c r="C14" s="2"/>
      <c r="D14" s="37"/>
      <c r="E14" s="16"/>
      <c r="F14" s="137"/>
      <c r="G14" s="16"/>
      <c r="H14" s="2"/>
      <c r="I14" s="138"/>
      <c r="J14" s="2"/>
      <c r="K14" s="2"/>
      <c r="L14" s="2"/>
      <c r="M14" s="2"/>
      <c r="N14" s="2"/>
      <c r="O14" s="2"/>
      <c r="P14" s="39">
        <f t="shared" si="0"/>
        <v>0</v>
      </c>
      <c r="Q14" s="40">
        <f t="shared" si="1"/>
      </c>
      <c r="R14" s="2"/>
    </row>
    <row r="15" spans="1:18" ht="12" customHeight="1" thickBot="1">
      <c r="A15" s="34">
        <v>5</v>
      </c>
      <c r="B15" s="33" t="s">
        <v>17</v>
      </c>
      <c r="C15" s="2"/>
      <c r="D15" s="37"/>
      <c r="E15" s="16"/>
      <c r="F15" s="137"/>
      <c r="G15" s="16"/>
      <c r="H15" s="2"/>
      <c r="I15" s="138"/>
      <c r="J15" s="2"/>
      <c r="K15" s="2"/>
      <c r="L15" s="2"/>
      <c r="M15" s="2"/>
      <c r="N15" s="2"/>
      <c r="O15" s="2"/>
      <c r="P15" s="39">
        <f t="shared" si="0"/>
        <v>0</v>
      </c>
      <c r="Q15" s="40">
        <f t="shared" si="1"/>
      </c>
      <c r="R15" s="2"/>
    </row>
    <row r="16" spans="1:18" ht="12" customHeight="1" thickBot="1">
      <c r="A16" s="34">
        <v>6</v>
      </c>
      <c r="B16" s="33" t="s">
        <v>369</v>
      </c>
      <c r="C16" s="2"/>
      <c r="D16" s="37"/>
      <c r="E16" s="16"/>
      <c r="F16" s="137"/>
      <c r="G16" s="16"/>
      <c r="H16" s="2"/>
      <c r="I16" s="138"/>
      <c r="J16" s="2"/>
      <c r="K16" s="2"/>
      <c r="L16" s="2"/>
      <c r="M16" s="2"/>
      <c r="N16" s="2"/>
      <c r="O16" s="2"/>
      <c r="P16" s="39">
        <f t="shared" si="0"/>
        <v>0</v>
      </c>
      <c r="Q16" s="40">
        <f t="shared" si="1"/>
      </c>
      <c r="R16" s="2"/>
    </row>
    <row r="17" spans="1:28" s="3" customFormat="1" ht="12" customHeight="1" thickBot="1">
      <c r="A17" s="35"/>
      <c r="B17" s="36" t="s">
        <v>7</v>
      </c>
      <c r="C17" s="4"/>
      <c r="D17" s="129">
        <f>D6+D7+D13+D14+D15+D16</f>
        <v>0</v>
      </c>
      <c r="E17" s="19"/>
      <c r="F17" s="38">
        <f>F6+F7+F13+F14+F15+F16</f>
        <v>0</v>
      </c>
      <c r="G17" s="19"/>
      <c r="H17" s="4"/>
      <c r="I17" s="139"/>
      <c r="J17" s="4"/>
      <c r="K17" s="4"/>
      <c r="L17" s="4"/>
      <c r="M17" s="4"/>
      <c r="N17" s="4"/>
      <c r="O17" s="4"/>
      <c r="P17" s="39">
        <f t="shared" si="0"/>
        <v>0</v>
      </c>
      <c r="Q17" s="40">
        <f t="shared" si="1"/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" customHeight="1" thickBot="1">
      <c r="A18" s="20"/>
      <c r="B18" s="21"/>
      <c r="C18" s="2"/>
      <c r="D18" s="22"/>
      <c r="E18" s="16"/>
      <c r="F18" s="22"/>
      <c r="G18" s="16"/>
      <c r="H18" s="2"/>
      <c r="I18" s="140"/>
      <c r="J18" s="2"/>
      <c r="K18" s="2"/>
      <c r="L18" s="2"/>
      <c r="M18" s="2"/>
      <c r="N18" s="2"/>
      <c r="O18" s="2"/>
      <c r="P18" s="41"/>
      <c r="Q18" s="4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18" ht="12" customHeight="1" thickBot="1">
      <c r="A19" s="34">
        <v>7</v>
      </c>
      <c r="B19" s="33" t="s">
        <v>10</v>
      </c>
      <c r="C19" s="2"/>
      <c r="D19" s="37"/>
      <c r="E19" s="16"/>
      <c r="F19" s="137"/>
      <c r="G19" s="16"/>
      <c r="H19" s="2"/>
      <c r="I19" s="138"/>
      <c r="J19" s="2"/>
      <c r="K19" s="2"/>
      <c r="L19" s="2"/>
      <c r="M19" s="2"/>
      <c r="N19" s="2"/>
      <c r="O19" s="2"/>
      <c r="P19" s="39">
        <f aca="true" t="shared" si="2" ref="P19:P33">D19-F19</f>
        <v>0</v>
      </c>
      <c r="Q19" s="40">
        <f aca="true" t="shared" si="3" ref="Q19:Q33">IF(AND(F19&lt;&gt;0,D19&lt;&gt;0,P19&lt;&gt;0),(IF(P19/ABS(F19)&gt;1,"&gt; 100",(IF(P19/ABS(F19)&lt;-1,"&lt; 100",P19/ABS(F19)%)))),"")</f>
      </c>
      <c r="R19" s="2"/>
    </row>
    <row r="20" spans="1:18" ht="12" customHeight="1" thickBot="1">
      <c r="A20" s="34">
        <v>8</v>
      </c>
      <c r="B20" s="33" t="s">
        <v>11</v>
      </c>
      <c r="C20" s="2"/>
      <c r="D20" s="37"/>
      <c r="E20" s="16"/>
      <c r="F20" s="137"/>
      <c r="G20" s="16"/>
      <c r="H20" s="2"/>
      <c r="I20" s="138"/>
      <c r="J20" s="2"/>
      <c r="K20" s="2"/>
      <c r="L20" s="2"/>
      <c r="M20" s="2"/>
      <c r="N20" s="2"/>
      <c r="O20" s="2"/>
      <c r="P20" s="39">
        <f t="shared" si="2"/>
        <v>0</v>
      </c>
      <c r="Q20" s="40">
        <f t="shared" si="3"/>
      </c>
      <c r="R20" s="2"/>
    </row>
    <row r="21" spans="1:18" ht="12" customHeight="1" thickBot="1">
      <c r="A21" s="34">
        <v>9</v>
      </c>
      <c r="B21" s="33" t="s">
        <v>370</v>
      </c>
      <c r="C21" s="2"/>
      <c r="D21" s="129">
        <f>SUM(D22:D30)</f>
        <v>0</v>
      </c>
      <c r="E21" s="16"/>
      <c r="F21" s="38">
        <f>SUM(F22:F30)</f>
        <v>0</v>
      </c>
      <c r="G21" s="16"/>
      <c r="H21" s="2"/>
      <c r="I21" s="138"/>
      <c r="J21" s="2"/>
      <c r="K21" s="2"/>
      <c r="L21" s="2"/>
      <c r="M21" s="2"/>
      <c r="N21" s="2"/>
      <c r="O21" s="2"/>
      <c r="P21" s="39">
        <f t="shared" si="2"/>
        <v>0</v>
      </c>
      <c r="Q21" s="40">
        <f t="shared" si="3"/>
      </c>
      <c r="R21" s="2"/>
    </row>
    <row r="22" spans="1:18" ht="12" customHeight="1">
      <c r="A22" s="44" t="s">
        <v>420</v>
      </c>
      <c r="B22" s="45" t="s">
        <v>412</v>
      </c>
      <c r="C22" s="2"/>
      <c r="D22" s="46"/>
      <c r="E22" s="16"/>
      <c r="F22" s="136"/>
      <c r="G22" s="16"/>
      <c r="H22" s="2"/>
      <c r="I22" s="138"/>
      <c r="J22" s="2"/>
      <c r="K22" s="2"/>
      <c r="L22" s="2"/>
      <c r="M22" s="2"/>
      <c r="N22" s="2"/>
      <c r="O22" s="2"/>
      <c r="P22" s="127">
        <f t="shared" si="2"/>
        <v>0</v>
      </c>
      <c r="Q22" s="128">
        <f t="shared" si="3"/>
      </c>
      <c r="R22" s="2"/>
    </row>
    <row r="23" spans="1:18" ht="12" customHeight="1">
      <c r="A23" s="44" t="s">
        <v>421</v>
      </c>
      <c r="B23" s="45" t="s">
        <v>413</v>
      </c>
      <c r="C23" s="2"/>
      <c r="D23" s="46"/>
      <c r="E23" s="16"/>
      <c r="F23" s="136"/>
      <c r="G23" s="16"/>
      <c r="H23" s="2"/>
      <c r="I23" s="138"/>
      <c r="J23" s="2"/>
      <c r="K23" s="2"/>
      <c r="L23" s="2"/>
      <c r="M23" s="2"/>
      <c r="N23" s="2"/>
      <c r="O23" s="2"/>
      <c r="P23" s="127">
        <f t="shared" si="2"/>
        <v>0</v>
      </c>
      <c r="Q23" s="128">
        <f t="shared" si="3"/>
      </c>
      <c r="R23" s="2"/>
    </row>
    <row r="24" spans="1:18" ht="12" customHeight="1">
      <c r="A24" s="44" t="s">
        <v>422</v>
      </c>
      <c r="B24" s="45" t="s">
        <v>414</v>
      </c>
      <c r="C24" s="2"/>
      <c r="D24" s="46"/>
      <c r="E24" s="16"/>
      <c r="F24" s="136"/>
      <c r="G24" s="16"/>
      <c r="H24" s="2"/>
      <c r="I24" s="138"/>
      <c r="J24" s="2"/>
      <c r="K24" s="2"/>
      <c r="L24" s="2"/>
      <c r="M24" s="2"/>
      <c r="N24" s="2"/>
      <c r="O24" s="2"/>
      <c r="P24" s="127">
        <f t="shared" si="2"/>
        <v>0</v>
      </c>
      <c r="Q24" s="128">
        <f t="shared" si="3"/>
      </c>
      <c r="R24" s="2"/>
    </row>
    <row r="25" spans="1:18" ht="12" customHeight="1">
      <c r="A25" s="44" t="s">
        <v>423</v>
      </c>
      <c r="B25" s="45" t="s">
        <v>415</v>
      </c>
      <c r="C25" s="2"/>
      <c r="D25" s="46"/>
      <c r="E25" s="16"/>
      <c r="F25" s="136"/>
      <c r="G25" s="16"/>
      <c r="H25" s="2"/>
      <c r="I25" s="138"/>
      <c r="J25" s="2"/>
      <c r="K25" s="2"/>
      <c r="L25" s="2"/>
      <c r="M25" s="2"/>
      <c r="N25" s="2"/>
      <c r="O25" s="2"/>
      <c r="P25" s="127">
        <f t="shared" si="2"/>
        <v>0</v>
      </c>
      <c r="Q25" s="128">
        <f t="shared" si="3"/>
      </c>
      <c r="R25" s="2"/>
    </row>
    <row r="26" spans="1:18" ht="12" customHeight="1">
      <c r="A26" s="44" t="s">
        <v>424</v>
      </c>
      <c r="B26" s="45" t="s">
        <v>416</v>
      </c>
      <c r="C26" s="2"/>
      <c r="D26" s="46"/>
      <c r="E26" s="16"/>
      <c r="F26" s="136"/>
      <c r="G26" s="16"/>
      <c r="H26" s="2"/>
      <c r="I26" s="138"/>
      <c r="J26" s="2"/>
      <c r="K26" s="2"/>
      <c r="L26" s="2"/>
      <c r="M26" s="2"/>
      <c r="N26" s="2"/>
      <c r="O26" s="2"/>
      <c r="P26" s="127">
        <f t="shared" si="2"/>
        <v>0</v>
      </c>
      <c r="Q26" s="128">
        <f t="shared" si="3"/>
      </c>
      <c r="R26" s="2"/>
    </row>
    <row r="27" spans="1:18" ht="12" customHeight="1">
      <c r="A27" s="44" t="s">
        <v>425</v>
      </c>
      <c r="B27" s="45" t="s">
        <v>417</v>
      </c>
      <c r="C27" s="2"/>
      <c r="D27" s="46"/>
      <c r="E27" s="16"/>
      <c r="F27" s="136"/>
      <c r="G27" s="16"/>
      <c r="H27" s="2"/>
      <c r="I27" s="138"/>
      <c r="J27" s="2"/>
      <c r="K27" s="2"/>
      <c r="L27" s="2"/>
      <c r="M27" s="2"/>
      <c r="N27" s="2"/>
      <c r="O27" s="2"/>
      <c r="P27" s="127">
        <f t="shared" si="2"/>
        <v>0</v>
      </c>
      <c r="Q27" s="128">
        <f t="shared" si="3"/>
      </c>
      <c r="R27" s="2"/>
    </row>
    <row r="28" spans="1:18" ht="12" customHeight="1">
      <c r="A28" s="44" t="s">
        <v>426</v>
      </c>
      <c r="B28" s="45" t="s">
        <v>418</v>
      </c>
      <c r="C28" s="2"/>
      <c r="D28" s="46"/>
      <c r="E28" s="16"/>
      <c r="F28" s="136"/>
      <c r="G28" s="16"/>
      <c r="H28" s="2"/>
      <c r="I28" s="138"/>
      <c r="J28" s="2"/>
      <c r="K28" s="2"/>
      <c r="L28" s="2"/>
      <c r="M28" s="2"/>
      <c r="N28" s="2"/>
      <c r="O28" s="2"/>
      <c r="P28" s="127">
        <f t="shared" si="2"/>
        <v>0</v>
      </c>
      <c r="Q28" s="128">
        <f t="shared" si="3"/>
      </c>
      <c r="R28" s="2"/>
    </row>
    <row r="29" spans="1:18" ht="12" customHeight="1">
      <c r="A29" s="130" t="s">
        <v>427</v>
      </c>
      <c r="B29" s="45" t="s">
        <v>419</v>
      </c>
      <c r="C29" s="2"/>
      <c r="D29" s="46"/>
      <c r="E29" s="16"/>
      <c r="F29" s="136"/>
      <c r="G29" s="16"/>
      <c r="H29" s="2"/>
      <c r="I29" s="138"/>
      <c r="J29" s="2"/>
      <c r="K29" s="2"/>
      <c r="L29" s="2"/>
      <c r="M29" s="2"/>
      <c r="N29" s="2"/>
      <c r="O29" s="2"/>
      <c r="P29" s="127">
        <f t="shared" si="2"/>
        <v>0</v>
      </c>
      <c r="Q29" s="128">
        <f t="shared" si="3"/>
      </c>
      <c r="R29" s="2"/>
    </row>
    <row r="30" spans="1:18" ht="12" customHeight="1" thickBot="1">
      <c r="A30" s="130" t="s">
        <v>430</v>
      </c>
      <c r="B30" s="45" t="s">
        <v>429</v>
      </c>
      <c r="C30" s="2"/>
      <c r="D30" s="46"/>
      <c r="E30" s="16"/>
      <c r="F30" s="136"/>
      <c r="G30" s="16"/>
      <c r="H30" s="2"/>
      <c r="I30" s="138"/>
      <c r="J30" s="2"/>
      <c r="K30" s="2"/>
      <c r="L30" s="2"/>
      <c r="M30" s="2"/>
      <c r="N30" s="2"/>
      <c r="O30" s="2"/>
      <c r="P30" s="127">
        <f t="shared" si="2"/>
        <v>0</v>
      </c>
      <c r="Q30" s="128">
        <f t="shared" si="3"/>
      </c>
      <c r="R30" s="2"/>
    </row>
    <row r="31" spans="1:18" ht="12" customHeight="1" thickBot="1">
      <c r="A31" s="34">
        <v>10</v>
      </c>
      <c r="B31" s="33" t="s">
        <v>14</v>
      </c>
      <c r="C31" s="2"/>
      <c r="D31" s="37"/>
      <c r="E31" s="16"/>
      <c r="F31" s="137"/>
      <c r="G31" s="16"/>
      <c r="H31" s="2"/>
      <c r="I31" s="138"/>
      <c r="J31" s="2"/>
      <c r="K31" s="2"/>
      <c r="L31" s="2"/>
      <c r="M31" s="2"/>
      <c r="N31" s="2"/>
      <c r="O31" s="2"/>
      <c r="P31" s="39">
        <f t="shared" si="2"/>
        <v>0</v>
      </c>
      <c r="Q31" s="40">
        <f t="shared" si="3"/>
      </c>
      <c r="R31" s="2"/>
    </row>
    <row r="32" spans="1:18" ht="12" customHeight="1" thickBot="1">
      <c r="A32" s="34">
        <v>11</v>
      </c>
      <c r="B32" s="33" t="s">
        <v>15</v>
      </c>
      <c r="C32" s="2"/>
      <c r="D32" s="37"/>
      <c r="E32" s="16"/>
      <c r="F32" s="137"/>
      <c r="G32" s="16"/>
      <c r="H32" s="2"/>
      <c r="I32" s="138"/>
      <c r="J32" s="2"/>
      <c r="K32" s="2"/>
      <c r="L32" s="2"/>
      <c r="M32" s="2"/>
      <c r="N32" s="2"/>
      <c r="O32" s="2"/>
      <c r="P32" s="39">
        <f t="shared" si="2"/>
        <v>0</v>
      </c>
      <c r="Q32" s="40">
        <f t="shared" si="3"/>
      </c>
      <c r="R32" s="2"/>
    </row>
    <row r="33" spans="1:18" s="3" customFormat="1" ht="12" customHeight="1" thickBot="1">
      <c r="A33" s="35"/>
      <c r="B33" s="36" t="s">
        <v>8</v>
      </c>
      <c r="C33" s="4"/>
      <c r="D33" s="129">
        <f>D19+D20+D21+D31+D32</f>
        <v>0</v>
      </c>
      <c r="E33" s="19"/>
      <c r="F33" s="38">
        <f>F19+F20+F21+F31+F32</f>
        <v>0</v>
      </c>
      <c r="G33" s="19"/>
      <c r="H33" s="4"/>
      <c r="I33" s="139"/>
      <c r="J33" s="4"/>
      <c r="K33" s="4"/>
      <c r="L33" s="4"/>
      <c r="M33" s="4"/>
      <c r="N33" s="4"/>
      <c r="O33" s="4"/>
      <c r="P33" s="39">
        <f t="shared" si="2"/>
        <v>0</v>
      </c>
      <c r="Q33" s="40">
        <f t="shared" si="3"/>
      </c>
      <c r="R33" s="4"/>
    </row>
    <row r="34" spans="1:18" s="3" customFormat="1" ht="6" customHeight="1" thickBot="1">
      <c r="A34" s="17"/>
      <c r="B34" s="18"/>
      <c r="C34" s="4"/>
      <c r="D34" s="23"/>
      <c r="E34" s="19"/>
      <c r="F34" s="23"/>
      <c r="G34" s="19"/>
      <c r="H34" s="4"/>
      <c r="I34" s="141"/>
      <c r="J34" s="4"/>
      <c r="K34" s="4"/>
      <c r="L34" s="4"/>
      <c r="M34" s="4"/>
      <c r="N34" s="4"/>
      <c r="O34" s="4"/>
      <c r="P34" s="42"/>
      <c r="Q34" s="42"/>
      <c r="R34" s="4"/>
    </row>
    <row r="35" spans="1:18" s="3" customFormat="1" ht="12" customHeight="1" thickBot="1">
      <c r="A35" s="35"/>
      <c r="B35" s="36" t="s">
        <v>4</v>
      </c>
      <c r="C35" s="4"/>
      <c r="D35" s="129">
        <f>D17-D33</f>
        <v>0</v>
      </c>
      <c r="E35" s="19"/>
      <c r="F35" s="38">
        <f>F17-F33</f>
        <v>0</v>
      </c>
      <c r="G35" s="19"/>
      <c r="H35" s="4"/>
      <c r="I35" s="139"/>
      <c r="J35" s="4"/>
      <c r="K35" s="4"/>
      <c r="L35" s="4"/>
      <c r="M35" s="4"/>
      <c r="N35" s="4"/>
      <c r="O35" s="4"/>
      <c r="P35" s="39">
        <f>D35-F35</f>
        <v>0</v>
      </c>
      <c r="Q35" s="40">
        <f>IF(AND(F35&lt;&gt;0,D35&lt;&gt;0,P35&lt;&gt;0),(IF(P35/ABS(F35)&gt;1,"&gt; 100",(IF(P35/ABS(F35)&lt;-1,"&lt; 100",P35/ABS(F35)%)))),"")</f>
      </c>
      <c r="R35" s="4"/>
    </row>
    <row r="36" spans="1:18" ht="9.75">
      <c r="A36" s="2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9.7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7.25">
      <c r="A38" s="2"/>
      <c r="B38" s="25" t="s">
        <v>437</v>
      </c>
      <c r="C38" s="26"/>
      <c r="D38" s="2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0.5" thickBot="1">
      <c r="A40" s="2"/>
      <c r="B40" s="4" t="s">
        <v>371</v>
      </c>
      <c r="C40" s="4"/>
      <c r="D40" s="132">
        <v>43831</v>
      </c>
      <c r="E40" s="2"/>
      <c r="F40" s="132" t="s">
        <v>436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0.5" thickBot="1">
      <c r="A41" s="34"/>
      <c r="B41" s="33" t="s">
        <v>372</v>
      </c>
      <c r="C41" s="4"/>
      <c r="D41" s="37"/>
      <c r="E41" s="2"/>
      <c r="F41" s="3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0.5" thickBot="1">
      <c r="A42" s="34"/>
      <c r="B42" s="33" t="s">
        <v>373</v>
      </c>
      <c r="C42" s="4"/>
      <c r="D42" s="37"/>
      <c r="E42" s="2"/>
      <c r="F42" s="3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0.5" thickBot="1">
      <c r="A43" s="34"/>
      <c r="B43" s="33" t="s">
        <v>374</v>
      </c>
      <c r="C43" s="4"/>
      <c r="D43" s="37"/>
      <c r="E43" s="2"/>
      <c r="F43" s="3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0.5" thickBot="1">
      <c r="A44" s="34"/>
      <c r="B44" s="33" t="s">
        <v>375</v>
      </c>
      <c r="C44" s="4"/>
      <c r="D44" s="37"/>
      <c r="E44" s="2"/>
      <c r="F44" s="3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3" customFormat="1" ht="10.5" thickBot="1">
      <c r="A45" s="35"/>
      <c r="B45" s="36" t="s">
        <v>376</v>
      </c>
      <c r="C45" s="4"/>
      <c r="D45" s="129">
        <f>SUM(D41:D44)</f>
        <v>0</v>
      </c>
      <c r="E45" s="4"/>
      <c r="F45" s="129">
        <f>SUM(F41:F44)</f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9.75">
      <c r="A46" s="2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3" customFormat="1" ht="24.75" customHeight="1" thickBot="1">
      <c r="A47" s="4"/>
      <c r="B47" s="29" t="s">
        <v>377</v>
      </c>
      <c r="C47" s="30"/>
      <c r="D47" s="31" t="s">
        <v>378</v>
      </c>
      <c r="E47" s="4"/>
      <c r="F47" s="31" t="s">
        <v>379</v>
      </c>
      <c r="G47" s="4"/>
      <c r="H47" s="4"/>
      <c r="I47" s="31" t="s">
        <v>442</v>
      </c>
      <c r="J47" s="4"/>
      <c r="K47" s="4"/>
      <c r="L47" s="4"/>
      <c r="M47" s="4"/>
      <c r="N47" s="4"/>
      <c r="O47" s="4"/>
      <c r="Q47" s="4"/>
      <c r="R47" s="4"/>
    </row>
    <row r="48" spans="1:18" ht="10.5" thickBot="1">
      <c r="A48" s="4"/>
      <c r="B48" s="134"/>
      <c r="C48" s="4"/>
      <c r="D48" s="37"/>
      <c r="E48" s="2"/>
      <c r="F48" s="133"/>
      <c r="G48" s="2"/>
      <c r="H48" s="2"/>
      <c r="I48" s="133"/>
      <c r="J48" s="2"/>
      <c r="K48" s="2"/>
      <c r="L48" s="2"/>
      <c r="M48" s="2"/>
      <c r="N48" s="2"/>
      <c r="O48" s="2"/>
      <c r="Q48" s="2"/>
      <c r="R48" s="2"/>
    </row>
    <row r="49" spans="1:18" ht="10.5" thickBot="1">
      <c r="A49" s="4"/>
      <c r="B49" s="134"/>
      <c r="C49" s="4"/>
      <c r="D49" s="37"/>
      <c r="E49" s="2"/>
      <c r="F49" s="133"/>
      <c r="G49" s="2"/>
      <c r="H49" s="2"/>
      <c r="I49" s="133"/>
      <c r="J49" s="2"/>
      <c r="K49" s="2"/>
      <c r="L49" s="2"/>
      <c r="M49" s="2"/>
      <c r="N49" s="2"/>
      <c r="O49" s="2"/>
      <c r="Q49" s="2"/>
      <c r="R49" s="2"/>
    </row>
    <row r="50" spans="1:18" ht="10.5" thickBot="1">
      <c r="A50" s="4"/>
      <c r="B50" s="135"/>
      <c r="C50" s="4"/>
      <c r="D50" s="37"/>
      <c r="E50" s="2"/>
      <c r="F50" s="133"/>
      <c r="G50" s="2"/>
      <c r="H50" s="2"/>
      <c r="I50" s="133"/>
      <c r="J50" s="2"/>
      <c r="K50" s="2"/>
      <c r="L50" s="2"/>
      <c r="M50" s="2"/>
      <c r="N50" s="2"/>
      <c r="O50" s="2"/>
      <c r="Q50" s="2"/>
      <c r="R50" s="2"/>
    </row>
    <row r="51" spans="1:18" s="3" customFormat="1" ht="10.5" thickBot="1">
      <c r="A51" s="4"/>
      <c r="B51" s="43" t="s">
        <v>376</v>
      </c>
      <c r="C51" s="4"/>
      <c r="D51" s="28">
        <f>SUM(D48:D50)</f>
        <v>0</v>
      </c>
      <c r="E51" s="4"/>
      <c r="F51" s="32"/>
      <c r="G51" s="4"/>
      <c r="H51" s="4"/>
      <c r="I51" s="28">
        <f>SUM(I48:I50)</f>
        <v>0</v>
      </c>
      <c r="J51" s="4"/>
      <c r="K51" s="4"/>
      <c r="L51" s="4"/>
      <c r="M51" s="4"/>
      <c r="N51" s="4"/>
      <c r="O51" s="4"/>
      <c r="Q51" s="4"/>
      <c r="R51" s="4"/>
    </row>
    <row r="52" spans="1:18" ht="9.75">
      <c r="A52" s="24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9.75">
      <c r="A53" s="2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sheetProtection sheet="1" selectLockedCells="1"/>
  <mergeCells count="4">
    <mergeCell ref="P2:Q2"/>
    <mergeCell ref="P3:Q3"/>
    <mergeCell ref="I2:I3"/>
    <mergeCell ref="A1:Q1"/>
  </mergeCells>
  <printOptions/>
  <pageMargins left="0.3937007874015748" right="0.1968503937007874" top="0.5905511811023623" bottom="0.5905511811023623" header="0.15748031496062992" footer="0.31496062992125984"/>
  <pageSetup fitToHeight="0" fitToWidth="1" horizontalDpi="600" verticalDpi="600" orientation="portrait" paperSize="9" scale="77" r:id="rId1"/>
  <headerFooter alignWithMargins="0">
    <oddFooter>&amp;L&amp;F &amp;A&amp;CSenator für Kultur&amp;R&amp;P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45"/>
  <sheetViews>
    <sheetView showGridLines="0" zoomScale="113" zoomScaleNormal="113" zoomScaleSheetLayoutView="113" zoomScalePageLayoutView="0" workbookViewId="0" topLeftCell="A1">
      <selection activeCell="I8" sqref="I8"/>
    </sheetView>
  </sheetViews>
  <sheetFormatPr defaultColWidth="11.421875" defaultRowHeight="12.75"/>
  <cols>
    <col min="1" max="1" width="6.7109375" style="71" customWidth="1"/>
    <col min="2" max="2" width="43.7109375" style="71" customWidth="1"/>
    <col min="3" max="3" width="8.7109375" style="71" customWidth="1"/>
    <col min="4" max="4" width="1.8515625" style="71" customWidth="1"/>
    <col min="5" max="5" width="10.7109375" style="71" customWidth="1"/>
    <col min="6" max="6" width="1.8515625" style="71" customWidth="1"/>
    <col min="7" max="7" width="10.7109375" style="71" customWidth="1"/>
    <col min="8" max="8" width="1.8515625" style="71" customWidth="1"/>
    <col min="9" max="9" width="10.7109375" style="71" customWidth="1"/>
    <col min="10" max="10" width="1.8515625" style="71" customWidth="1"/>
    <col min="11" max="11" width="10.7109375" style="71" customWidth="1"/>
    <col min="12" max="12" width="1.8515625" style="71" customWidth="1"/>
    <col min="13" max="13" width="10.7109375" style="71" customWidth="1"/>
    <col min="14" max="14" width="6.7109375" style="71" customWidth="1"/>
    <col min="15" max="15" width="1.7109375" style="71" customWidth="1"/>
    <col min="16" max="16" width="2.7109375" style="71" customWidth="1"/>
    <col min="17" max="16384" width="11.421875" style="71" customWidth="1"/>
  </cols>
  <sheetData>
    <row r="1" spans="1:15" s="48" customFormat="1" ht="30" customHeight="1">
      <c r="A1" s="145" t="s">
        <v>361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s="52" customFormat="1" ht="12.75" customHeight="1">
      <c r="A2" s="49"/>
      <c r="B2" s="50"/>
      <c r="C2" s="50" t="s">
        <v>362</v>
      </c>
      <c r="D2" s="50"/>
      <c r="E2" s="51" t="s">
        <v>9</v>
      </c>
      <c r="F2" s="50"/>
      <c r="G2" s="51" t="s">
        <v>19</v>
      </c>
      <c r="H2" s="50"/>
      <c r="I2" s="51" t="s">
        <v>2</v>
      </c>
      <c r="J2" s="50"/>
      <c r="K2" s="51" t="s">
        <v>1</v>
      </c>
      <c r="L2" s="50"/>
      <c r="M2" s="146" t="s">
        <v>20</v>
      </c>
      <c r="N2" s="146"/>
      <c r="O2" s="50"/>
    </row>
    <row r="3" spans="1:15" s="52" customFormat="1" ht="12.75" customHeight="1">
      <c r="A3" s="49"/>
      <c r="B3" s="53">
        <f>'Inst.Fö'!B3</f>
        <v>0</v>
      </c>
      <c r="C3" s="54"/>
      <c r="D3" s="50"/>
      <c r="E3" s="55">
        <f>'Inst.Fö'!D3</f>
        <v>2020</v>
      </c>
      <c r="F3" s="56"/>
      <c r="G3" s="55">
        <f>E3-1</f>
        <v>2019</v>
      </c>
      <c r="H3" s="56"/>
      <c r="I3" s="55">
        <f>G3</f>
        <v>2019</v>
      </c>
      <c r="J3" s="56"/>
      <c r="K3" s="55">
        <f>I3-1</f>
        <v>2018</v>
      </c>
      <c r="L3" s="50"/>
      <c r="M3" s="146" t="s">
        <v>21</v>
      </c>
      <c r="N3" s="146"/>
      <c r="O3" s="50"/>
    </row>
    <row r="4" spans="1:15" s="48" customFormat="1" ht="16.5" customHeight="1">
      <c r="A4" s="57"/>
      <c r="B4" s="58"/>
      <c r="C4" s="58"/>
      <c r="D4" s="50"/>
      <c r="E4" s="59" t="s">
        <v>6</v>
      </c>
      <c r="F4" s="50"/>
      <c r="G4" s="59" t="s">
        <v>6</v>
      </c>
      <c r="H4" s="50"/>
      <c r="I4" s="59" t="s">
        <v>6</v>
      </c>
      <c r="J4" s="50"/>
      <c r="K4" s="60" t="s">
        <v>6</v>
      </c>
      <c r="L4" s="50"/>
      <c r="M4" s="60" t="s">
        <v>3</v>
      </c>
      <c r="N4" s="60" t="s">
        <v>0</v>
      </c>
      <c r="O4" s="50"/>
    </row>
    <row r="5" spans="1:15" s="48" customFormat="1" ht="6" customHeight="1">
      <c r="A5" s="57"/>
      <c r="B5" s="58"/>
      <c r="C5" s="58"/>
      <c r="D5" s="50"/>
      <c r="E5" s="59"/>
      <c r="F5" s="50"/>
      <c r="G5" s="59"/>
      <c r="H5" s="50"/>
      <c r="I5" s="59"/>
      <c r="J5" s="50"/>
      <c r="K5" s="60"/>
      <c r="L5" s="50"/>
      <c r="M5" s="60"/>
      <c r="N5" s="60"/>
      <c r="O5" s="50"/>
    </row>
    <row r="6" spans="1:15" s="48" customFormat="1" ht="12" customHeight="1">
      <c r="A6" s="61"/>
      <c r="B6" s="62" t="s">
        <v>380</v>
      </c>
      <c r="C6" s="62" t="s">
        <v>381</v>
      </c>
      <c r="D6" s="63"/>
      <c r="E6" s="64"/>
      <c r="F6" s="65"/>
      <c r="G6" s="66">
        <v>0</v>
      </c>
      <c r="H6" s="65"/>
      <c r="I6" s="66">
        <v>0</v>
      </c>
      <c r="J6" s="65"/>
      <c r="K6" s="66">
        <v>0</v>
      </c>
      <c r="L6" s="65"/>
      <c r="M6" s="66">
        <f aca="true" t="shared" si="0" ref="M6:M22">E6-G6</f>
        <v>0</v>
      </c>
      <c r="N6" s="67">
        <f aca="true" t="shared" si="1" ref="N6:N22">IF(AND(G6&lt;&gt;0,E6&lt;&gt;0,M6&lt;&gt;0),(IF(M6/ABS(G6)&gt;1,"&gt; 100",(IF(M6/ABS(G6)&lt;-1,"&lt; 100",M6/ABS(G6)%)))),"")</f>
      </c>
      <c r="O6" s="50"/>
    </row>
    <row r="7" spans="1:15" s="48" customFormat="1" ht="12" customHeight="1">
      <c r="A7" s="61"/>
      <c r="B7" s="62" t="s">
        <v>382</v>
      </c>
      <c r="C7" s="62" t="s">
        <v>381</v>
      </c>
      <c r="D7" s="63"/>
      <c r="E7" s="64"/>
      <c r="F7" s="65"/>
      <c r="G7" s="66">
        <v>0</v>
      </c>
      <c r="H7" s="65"/>
      <c r="I7" s="66">
        <v>0</v>
      </c>
      <c r="J7" s="65"/>
      <c r="K7" s="66">
        <v>0</v>
      </c>
      <c r="L7" s="65"/>
      <c r="M7" s="66">
        <f t="shared" si="0"/>
        <v>0</v>
      </c>
      <c r="N7" s="67">
        <f t="shared" si="1"/>
      </c>
      <c r="O7" s="50"/>
    </row>
    <row r="8" spans="1:15" s="48" customFormat="1" ht="12" customHeight="1">
      <c r="A8" s="61"/>
      <c r="B8" s="62" t="s">
        <v>383</v>
      </c>
      <c r="C8" s="62" t="s">
        <v>381</v>
      </c>
      <c r="D8" s="63"/>
      <c r="E8" s="64"/>
      <c r="F8" s="65"/>
      <c r="G8" s="66">
        <v>0</v>
      </c>
      <c r="H8" s="65"/>
      <c r="I8" s="66">
        <v>0</v>
      </c>
      <c r="J8" s="65"/>
      <c r="K8" s="66">
        <v>0</v>
      </c>
      <c r="L8" s="65"/>
      <c r="M8" s="66">
        <f t="shared" si="0"/>
        <v>0</v>
      </c>
      <c r="N8" s="67">
        <f t="shared" si="1"/>
      </c>
      <c r="O8" s="50"/>
    </row>
    <row r="9" spans="1:15" s="48" customFormat="1" ht="12" customHeight="1">
      <c r="A9" s="61"/>
      <c r="B9" s="62" t="s">
        <v>384</v>
      </c>
      <c r="C9" s="62" t="s">
        <v>381</v>
      </c>
      <c r="D9" s="63"/>
      <c r="E9" s="64"/>
      <c r="F9" s="65"/>
      <c r="G9" s="66">
        <v>0</v>
      </c>
      <c r="H9" s="65"/>
      <c r="I9" s="66">
        <v>0</v>
      </c>
      <c r="J9" s="65"/>
      <c r="K9" s="66">
        <v>0</v>
      </c>
      <c r="L9" s="65"/>
      <c r="M9" s="66">
        <f t="shared" si="0"/>
        <v>0</v>
      </c>
      <c r="N9" s="67">
        <f t="shared" si="1"/>
      </c>
      <c r="O9" s="50"/>
    </row>
    <row r="10" spans="1:15" s="48" customFormat="1" ht="12" customHeight="1">
      <c r="A10" s="61"/>
      <c r="B10" s="62" t="s">
        <v>385</v>
      </c>
      <c r="C10" s="62" t="s">
        <v>381</v>
      </c>
      <c r="D10" s="63"/>
      <c r="E10" s="64"/>
      <c r="F10" s="65"/>
      <c r="G10" s="66">
        <v>0</v>
      </c>
      <c r="H10" s="65"/>
      <c r="I10" s="66">
        <v>0</v>
      </c>
      <c r="J10" s="65"/>
      <c r="K10" s="66">
        <v>0</v>
      </c>
      <c r="L10" s="65"/>
      <c r="M10" s="66">
        <f t="shared" si="0"/>
        <v>0</v>
      </c>
      <c r="N10" s="67">
        <f t="shared" si="1"/>
      </c>
      <c r="O10" s="50"/>
    </row>
    <row r="11" spans="1:15" s="48" customFormat="1" ht="12" customHeight="1">
      <c r="A11" s="61"/>
      <c r="B11" s="62" t="s">
        <v>386</v>
      </c>
      <c r="C11" s="62" t="s">
        <v>381</v>
      </c>
      <c r="D11" s="63"/>
      <c r="E11" s="64"/>
      <c r="F11" s="65"/>
      <c r="G11" s="66">
        <v>0</v>
      </c>
      <c r="H11" s="65"/>
      <c r="I11" s="66">
        <v>0</v>
      </c>
      <c r="J11" s="65"/>
      <c r="K11" s="66">
        <v>0</v>
      </c>
      <c r="L11" s="65"/>
      <c r="M11" s="66">
        <f t="shared" si="0"/>
        <v>0</v>
      </c>
      <c r="N11" s="67">
        <f t="shared" si="1"/>
      </c>
      <c r="O11" s="50"/>
    </row>
    <row r="12" spans="1:15" s="48" customFormat="1" ht="12" customHeight="1">
      <c r="A12" s="61"/>
      <c r="B12" s="62" t="s">
        <v>387</v>
      </c>
      <c r="C12" s="62" t="s">
        <v>381</v>
      </c>
      <c r="D12" s="63"/>
      <c r="E12" s="64"/>
      <c r="F12" s="65"/>
      <c r="G12" s="66">
        <v>0</v>
      </c>
      <c r="H12" s="65"/>
      <c r="I12" s="66">
        <v>0</v>
      </c>
      <c r="J12" s="65"/>
      <c r="K12" s="66">
        <v>0</v>
      </c>
      <c r="L12" s="65"/>
      <c r="M12" s="66">
        <f t="shared" si="0"/>
        <v>0</v>
      </c>
      <c r="N12" s="67">
        <f t="shared" si="1"/>
      </c>
      <c r="O12" s="50"/>
    </row>
    <row r="13" spans="1:15" s="48" customFormat="1" ht="12" customHeight="1">
      <c r="A13" s="61"/>
      <c r="B13" s="62" t="s">
        <v>388</v>
      </c>
      <c r="C13" s="62" t="s">
        <v>381</v>
      </c>
      <c r="D13" s="63"/>
      <c r="E13" s="64"/>
      <c r="F13" s="65"/>
      <c r="G13" s="66">
        <v>0</v>
      </c>
      <c r="H13" s="65"/>
      <c r="I13" s="66">
        <v>0</v>
      </c>
      <c r="J13" s="65"/>
      <c r="K13" s="66">
        <v>0</v>
      </c>
      <c r="L13" s="65"/>
      <c r="M13" s="66">
        <f t="shared" si="0"/>
        <v>0</v>
      </c>
      <c r="N13" s="67">
        <f t="shared" si="1"/>
      </c>
      <c r="O13" s="50"/>
    </row>
    <row r="14" spans="1:15" s="48" customFormat="1" ht="12" customHeight="1">
      <c r="A14" s="61"/>
      <c r="B14" s="62" t="s">
        <v>389</v>
      </c>
      <c r="C14" s="62" t="s">
        <v>381</v>
      </c>
      <c r="D14" s="63"/>
      <c r="E14" s="64"/>
      <c r="F14" s="65"/>
      <c r="G14" s="66">
        <v>0</v>
      </c>
      <c r="H14" s="65"/>
      <c r="I14" s="66">
        <v>0</v>
      </c>
      <c r="J14" s="65"/>
      <c r="K14" s="66">
        <v>0</v>
      </c>
      <c r="L14" s="65"/>
      <c r="M14" s="66">
        <f t="shared" si="0"/>
        <v>0</v>
      </c>
      <c r="N14" s="67">
        <f t="shared" si="1"/>
      </c>
      <c r="O14" s="50"/>
    </row>
    <row r="15" spans="1:15" ht="12" customHeight="1">
      <c r="A15" s="61"/>
      <c r="B15" s="62" t="s">
        <v>390</v>
      </c>
      <c r="C15" s="62" t="s">
        <v>381</v>
      </c>
      <c r="D15" s="68"/>
      <c r="E15" s="64"/>
      <c r="F15" s="69"/>
      <c r="G15" s="66">
        <v>0</v>
      </c>
      <c r="H15" s="69"/>
      <c r="I15" s="66">
        <v>0</v>
      </c>
      <c r="J15" s="69"/>
      <c r="K15" s="66">
        <v>0</v>
      </c>
      <c r="L15" s="69"/>
      <c r="M15" s="66">
        <f t="shared" si="0"/>
        <v>0</v>
      </c>
      <c r="N15" s="67">
        <f t="shared" si="1"/>
      </c>
      <c r="O15" s="70"/>
    </row>
    <row r="16" spans="1:15" s="48" customFormat="1" ht="12" customHeight="1">
      <c r="A16" s="61"/>
      <c r="B16" s="62" t="s">
        <v>391</v>
      </c>
      <c r="C16" s="62" t="s">
        <v>381</v>
      </c>
      <c r="D16" s="63"/>
      <c r="E16" s="64"/>
      <c r="F16" s="65"/>
      <c r="G16" s="66">
        <v>0</v>
      </c>
      <c r="H16" s="65"/>
      <c r="I16" s="66">
        <v>0</v>
      </c>
      <c r="J16" s="65"/>
      <c r="K16" s="66">
        <v>0</v>
      </c>
      <c r="L16" s="65"/>
      <c r="M16" s="66">
        <f t="shared" si="0"/>
        <v>0</v>
      </c>
      <c r="N16" s="67">
        <f t="shared" si="1"/>
      </c>
      <c r="O16" s="50"/>
    </row>
    <row r="17" spans="1:15" ht="12" customHeight="1">
      <c r="A17" s="61"/>
      <c r="B17" s="62" t="s">
        <v>392</v>
      </c>
      <c r="C17" s="62" t="s">
        <v>381</v>
      </c>
      <c r="D17" s="68"/>
      <c r="E17" s="64"/>
      <c r="F17" s="69"/>
      <c r="G17" s="66">
        <v>0</v>
      </c>
      <c r="H17" s="69"/>
      <c r="I17" s="66">
        <v>0</v>
      </c>
      <c r="J17" s="69"/>
      <c r="K17" s="66">
        <v>0</v>
      </c>
      <c r="L17" s="69"/>
      <c r="M17" s="66">
        <f t="shared" si="0"/>
        <v>0</v>
      </c>
      <c r="N17" s="67">
        <f t="shared" si="1"/>
      </c>
      <c r="O17" s="70"/>
    </row>
    <row r="18" spans="1:15" ht="12" customHeight="1">
      <c r="A18" s="61"/>
      <c r="B18" s="62" t="s">
        <v>393</v>
      </c>
      <c r="C18" s="62" t="s">
        <v>381</v>
      </c>
      <c r="D18" s="68"/>
      <c r="E18" s="64"/>
      <c r="F18" s="69"/>
      <c r="G18" s="66">
        <v>0</v>
      </c>
      <c r="H18" s="69"/>
      <c r="I18" s="66">
        <v>0</v>
      </c>
      <c r="J18" s="69"/>
      <c r="K18" s="66">
        <v>0</v>
      </c>
      <c r="L18" s="69"/>
      <c r="M18" s="66">
        <f t="shared" si="0"/>
        <v>0</v>
      </c>
      <c r="N18" s="67">
        <f t="shared" si="1"/>
      </c>
      <c r="O18" s="70"/>
    </row>
    <row r="19" spans="1:15" ht="12" customHeight="1">
      <c r="A19" s="61"/>
      <c r="B19" s="72" t="s">
        <v>394</v>
      </c>
      <c r="C19" s="62" t="s">
        <v>381</v>
      </c>
      <c r="D19" s="68"/>
      <c r="E19" s="64"/>
      <c r="F19" s="69"/>
      <c r="G19" s="66">
        <v>0</v>
      </c>
      <c r="H19" s="69"/>
      <c r="I19" s="66">
        <v>0</v>
      </c>
      <c r="J19" s="69"/>
      <c r="K19" s="66">
        <v>0</v>
      </c>
      <c r="L19" s="69"/>
      <c r="M19" s="66">
        <f t="shared" si="0"/>
        <v>0</v>
      </c>
      <c r="N19" s="67">
        <f t="shared" si="1"/>
      </c>
      <c r="O19" s="70"/>
    </row>
    <row r="20" spans="1:15" ht="12" customHeight="1">
      <c r="A20" s="61"/>
      <c r="B20" s="62" t="s">
        <v>395</v>
      </c>
      <c r="C20" s="62" t="s">
        <v>381</v>
      </c>
      <c r="D20" s="68"/>
      <c r="E20" s="64"/>
      <c r="F20" s="69"/>
      <c r="G20" s="66">
        <v>0</v>
      </c>
      <c r="H20" s="69"/>
      <c r="I20" s="66">
        <v>0</v>
      </c>
      <c r="J20" s="69"/>
      <c r="K20" s="66">
        <v>0</v>
      </c>
      <c r="L20" s="69"/>
      <c r="M20" s="66">
        <f t="shared" si="0"/>
        <v>0</v>
      </c>
      <c r="N20" s="67">
        <f t="shared" si="1"/>
      </c>
      <c r="O20" s="70"/>
    </row>
    <row r="21" spans="1:15" ht="12" customHeight="1">
      <c r="A21" s="61"/>
      <c r="B21" s="62" t="s">
        <v>396</v>
      </c>
      <c r="C21" s="62" t="s">
        <v>381</v>
      </c>
      <c r="D21" s="68"/>
      <c r="E21" s="64"/>
      <c r="F21" s="69"/>
      <c r="G21" s="66">
        <v>0</v>
      </c>
      <c r="H21" s="69"/>
      <c r="I21" s="66">
        <v>0</v>
      </c>
      <c r="J21" s="69"/>
      <c r="K21" s="66">
        <v>0</v>
      </c>
      <c r="L21" s="69"/>
      <c r="M21" s="66">
        <f t="shared" si="0"/>
        <v>0</v>
      </c>
      <c r="N21" s="67">
        <f t="shared" si="1"/>
      </c>
      <c r="O21" s="70"/>
    </row>
    <row r="22" spans="1:15" s="48" customFormat="1" ht="12" customHeight="1">
      <c r="A22" s="61"/>
      <c r="B22" s="62" t="s">
        <v>397</v>
      </c>
      <c r="C22" s="62" t="s">
        <v>381</v>
      </c>
      <c r="D22" s="63"/>
      <c r="E22" s="64"/>
      <c r="F22" s="65"/>
      <c r="G22" s="66">
        <v>0</v>
      </c>
      <c r="H22" s="65"/>
      <c r="I22" s="66">
        <v>0</v>
      </c>
      <c r="J22" s="65"/>
      <c r="K22" s="66">
        <v>0</v>
      </c>
      <c r="L22" s="65"/>
      <c r="M22" s="66">
        <f t="shared" si="0"/>
        <v>0</v>
      </c>
      <c r="N22" s="67">
        <f t="shared" si="1"/>
      </c>
      <c r="O22" s="50"/>
    </row>
    <row r="23" spans="1:15" s="48" customFormat="1" ht="21.75" customHeight="1">
      <c r="A23" s="73"/>
      <c r="B23" s="74"/>
      <c r="C23" s="74"/>
      <c r="D23" s="63"/>
      <c r="E23" s="75"/>
      <c r="F23" s="76"/>
      <c r="G23" s="75"/>
      <c r="H23" s="76"/>
      <c r="I23" s="75"/>
      <c r="J23" s="76"/>
      <c r="K23" s="75"/>
      <c r="L23" s="76"/>
      <c r="M23" s="77"/>
      <c r="N23" s="78"/>
      <c r="O23" s="50"/>
    </row>
    <row r="24" spans="1:16" s="52" customFormat="1" ht="12" customHeight="1">
      <c r="A24" s="79"/>
      <c r="B24" s="74" t="s">
        <v>363</v>
      </c>
      <c r="C24" s="74"/>
      <c r="D24" s="63"/>
      <c r="E24" s="80"/>
      <c r="F24" s="63"/>
      <c r="G24" s="80"/>
      <c r="H24" s="63"/>
      <c r="I24" s="80"/>
      <c r="J24" s="63"/>
      <c r="K24" s="81"/>
      <c r="L24" s="63"/>
      <c r="M24" s="63"/>
      <c r="N24" s="82"/>
      <c r="O24" s="83"/>
      <c r="P24" s="48"/>
    </row>
    <row r="25" spans="1:15" s="48" customFormat="1" ht="12" customHeight="1">
      <c r="A25" s="7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76"/>
      <c r="M25" s="77"/>
      <c r="N25" s="84"/>
      <c r="O25" s="50"/>
    </row>
    <row r="26" spans="1:15" s="48" customFormat="1" ht="12" customHeight="1">
      <c r="A26" s="7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76"/>
      <c r="M26" s="77"/>
      <c r="N26" s="84"/>
      <c r="O26" s="50"/>
    </row>
    <row r="27" spans="1:15" s="48" customFormat="1" ht="12" customHeight="1">
      <c r="A27" s="7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76"/>
      <c r="M27" s="77"/>
      <c r="N27" s="84"/>
      <c r="O27" s="50"/>
    </row>
    <row r="28" spans="1:15" s="48" customFormat="1" ht="12" customHeight="1">
      <c r="A28" s="7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76"/>
      <c r="M28" s="77"/>
      <c r="N28" s="84"/>
      <c r="O28" s="50"/>
    </row>
    <row r="29" spans="1:15" s="48" customFormat="1" ht="12" customHeight="1">
      <c r="A29" s="7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76"/>
      <c r="M29" s="77"/>
      <c r="N29" s="84"/>
      <c r="O29" s="50"/>
    </row>
    <row r="30" spans="1:15" s="48" customFormat="1" ht="12" customHeight="1">
      <c r="A30" s="7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76"/>
      <c r="M30" s="77"/>
      <c r="N30" s="84"/>
      <c r="O30" s="50"/>
    </row>
    <row r="31" spans="1:15" s="48" customFormat="1" ht="12" customHeight="1">
      <c r="A31" s="7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76"/>
      <c r="M31" s="77"/>
      <c r="N31" s="84"/>
      <c r="O31" s="50"/>
    </row>
    <row r="32" spans="1:15" s="48" customFormat="1" ht="12" customHeight="1">
      <c r="A32" s="7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76"/>
      <c r="M32" s="77"/>
      <c r="N32" s="84"/>
      <c r="O32" s="50"/>
    </row>
    <row r="33" spans="1:15" s="48" customFormat="1" ht="21.75" customHeight="1">
      <c r="A33" s="73"/>
      <c r="B33" s="74"/>
      <c r="C33" s="74"/>
      <c r="D33" s="63"/>
      <c r="E33" s="75"/>
      <c r="F33" s="76"/>
      <c r="G33" s="75"/>
      <c r="H33" s="76"/>
      <c r="I33" s="75"/>
      <c r="J33" s="76"/>
      <c r="K33" s="75"/>
      <c r="L33" s="76"/>
      <c r="M33" s="77"/>
      <c r="N33" s="84"/>
      <c r="O33" s="50"/>
    </row>
    <row r="34" spans="1:14" s="48" customFormat="1" ht="15" customHeight="1">
      <c r="A34" s="148"/>
      <c r="B34" s="148"/>
      <c r="C34" s="85"/>
      <c r="D34" s="86"/>
      <c r="E34" s="87"/>
      <c r="F34" s="86"/>
      <c r="G34" s="87"/>
      <c r="H34" s="86"/>
      <c r="I34" s="87"/>
      <c r="J34" s="86"/>
      <c r="K34" s="87"/>
      <c r="L34" s="86"/>
      <c r="M34" s="87"/>
      <c r="N34" s="88"/>
    </row>
    <row r="35" spans="1:14" s="48" customFormat="1" ht="15" customHeight="1">
      <c r="A35" s="148"/>
      <c r="B35" s="148"/>
      <c r="C35" s="85"/>
      <c r="D35" s="86"/>
      <c r="E35" s="87"/>
      <c r="F35" s="86"/>
      <c r="G35" s="87"/>
      <c r="H35" s="86"/>
      <c r="I35" s="87"/>
      <c r="J35" s="86"/>
      <c r="K35" s="87"/>
      <c r="L35" s="86"/>
      <c r="M35" s="87"/>
      <c r="N35" s="88"/>
    </row>
    <row r="36" spans="1:14" s="48" customFormat="1" ht="15" customHeight="1">
      <c r="A36" s="148"/>
      <c r="B36" s="148"/>
      <c r="C36" s="85"/>
      <c r="D36" s="86"/>
      <c r="E36" s="87"/>
      <c r="F36" s="86"/>
      <c r="G36" s="87"/>
      <c r="H36" s="86"/>
      <c r="I36" s="87"/>
      <c r="J36" s="86"/>
      <c r="K36" s="87"/>
      <c r="L36" s="86"/>
      <c r="M36" s="87"/>
      <c r="N36" s="88"/>
    </row>
    <row r="37" spans="1:14" s="48" customFormat="1" ht="9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s="90" customFormat="1" ht="12.75">
      <c r="A38" s="8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</row>
    <row r="39" spans="1:14" s="90" customFormat="1" ht="12.75">
      <c r="A39" s="8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</row>
    <row r="40" spans="1:14" s="90" customFormat="1" ht="12.75">
      <c r="A40" s="8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</row>
    <row r="41" spans="1:14" s="90" customFormat="1" ht="12.75">
      <c r="A41" s="8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</row>
    <row r="42" spans="1:14" s="90" customFormat="1" ht="12.75">
      <c r="A42" s="8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</row>
    <row r="43" spans="1:14" s="90" customFormat="1" ht="12.75">
      <c r="A43" s="91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</row>
    <row r="44" spans="1:14" s="90" customFormat="1" ht="12.75">
      <c r="A44" s="91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4" s="90" customFormat="1" ht="12.75">
      <c r="A45" s="91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="48" customFormat="1" ht="9.75"/>
    <row r="47" s="48" customFormat="1" ht="9.75"/>
    <row r="48" s="48" customFormat="1" ht="9.75"/>
    <row r="49" s="48" customFormat="1" ht="9.75"/>
    <row r="50" s="48" customFormat="1" ht="9.75"/>
    <row r="51" s="48" customFormat="1" ht="9.75"/>
    <row r="52" s="48" customFormat="1" ht="9.75"/>
    <row r="53" s="48" customFormat="1" ht="9.75"/>
  </sheetData>
  <sheetProtection selectLockedCells="1"/>
  <mergeCells count="22">
    <mergeCell ref="B42:N42"/>
    <mergeCell ref="B43:N43"/>
    <mergeCell ref="B44:N44"/>
    <mergeCell ref="B45:N45"/>
    <mergeCell ref="A35:B35"/>
    <mergeCell ref="A36:B36"/>
    <mergeCell ref="B38:N38"/>
    <mergeCell ref="B39:N39"/>
    <mergeCell ref="B40:N40"/>
    <mergeCell ref="B41:N41"/>
    <mergeCell ref="B28:K28"/>
    <mergeCell ref="B29:K29"/>
    <mergeCell ref="B30:K30"/>
    <mergeCell ref="B31:K31"/>
    <mergeCell ref="B32:K32"/>
    <mergeCell ref="A34:B34"/>
    <mergeCell ref="A1:O1"/>
    <mergeCell ref="M2:N2"/>
    <mergeCell ref="M3:N3"/>
    <mergeCell ref="B25:K25"/>
    <mergeCell ref="B26:K26"/>
    <mergeCell ref="B27:K27"/>
  </mergeCells>
  <conditionalFormatting sqref="E33 G33 K20 I20 E6:E20 K17 I17 K6:K12 I6:I12 G6:G20 K22 G22:G23 I22 E22:E23">
    <cfRule type="cellIs" priority="1" dxfId="1" operator="equal" stopIfTrue="1">
      <formula>0.0000000001</formula>
    </cfRule>
  </conditionalFormatting>
  <conditionalFormatting sqref="N25:N33 O24 N6:N23">
    <cfRule type="cellIs" priority="2" dxfId="0" operator="equal" stopIfTrue="1">
      <formula>"&lt; 100"</formula>
    </cfRule>
  </conditionalFormatting>
  <printOptions/>
  <pageMargins left="0.7874015748031497" right="0.1968503937007874" top="0.3937007874015748" bottom="0.3937007874015748" header="0.15748031496062992" footer="0.31496062992125984"/>
  <pageSetup fitToHeight="1" fitToWidth="1" horizontalDpi="600" verticalDpi="600" orientation="portrait" paperSize="9" scale="71" r:id="rId1"/>
  <headerFooter alignWithMargins="0">
    <oddFooter>&amp;L&amp;F &amp;A&amp;CSenator für Kultur&amp;R&amp;P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6.57421875" style="96" customWidth="1"/>
    <col min="2" max="2" width="45.7109375" style="96" customWidth="1"/>
    <col min="3" max="3" width="1.7109375" style="96" customWidth="1"/>
    <col min="4" max="4" width="11.7109375" style="96" customWidth="1"/>
    <col min="5" max="5" width="1.7109375" style="96" customWidth="1"/>
    <col min="6" max="6" width="11.7109375" style="96" customWidth="1"/>
    <col min="7" max="7" width="1.7109375" style="96" customWidth="1"/>
    <col min="8" max="8" width="11.7109375" style="96" customWidth="1"/>
    <col min="9" max="9" width="1.7109375" style="96" customWidth="1"/>
    <col min="10" max="10" width="11.7109375" style="96" customWidth="1"/>
    <col min="11" max="11" width="1.7109375" style="96" customWidth="1"/>
    <col min="12" max="12" width="11.7109375" style="96" customWidth="1"/>
    <col min="13" max="13" width="1.7109375" style="96" customWidth="1"/>
    <col min="14" max="14" width="11.7109375" style="96" customWidth="1"/>
    <col min="15" max="15" width="1.7109375" style="96" customWidth="1"/>
    <col min="16" max="16" width="11.7109375" style="96" customWidth="1"/>
    <col min="17" max="17" width="1.7109375" style="96" customWidth="1"/>
    <col min="18" max="16384" width="11.421875" style="96" customWidth="1"/>
  </cols>
  <sheetData>
    <row r="1" spans="1:17" s="48" customFormat="1" ht="30" customHeight="1">
      <c r="A1" s="145" t="s">
        <v>398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92"/>
      <c r="N1" s="92"/>
      <c r="O1" s="92"/>
      <c r="P1" s="92"/>
      <c r="Q1" s="50"/>
    </row>
    <row r="2" spans="1:17" s="52" customFormat="1" ht="12.75" customHeight="1">
      <c r="A2" s="50"/>
      <c r="B2" s="50"/>
      <c r="C2" s="50"/>
      <c r="D2" s="51" t="s">
        <v>1</v>
      </c>
      <c r="E2" s="50"/>
      <c r="F2" s="51" t="s">
        <v>19</v>
      </c>
      <c r="G2" s="50"/>
      <c r="H2" s="51" t="s">
        <v>9</v>
      </c>
      <c r="I2" s="50"/>
      <c r="J2" s="51" t="s">
        <v>9</v>
      </c>
      <c r="K2" s="50"/>
      <c r="L2" s="51" t="s">
        <v>9</v>
      </c>
      <c r="M2" s="50"/>
      <c r="N2" s="51" t="s">
        <v>9</v>
      </c>
      <c r="O2" s="50"/>
      <c r="P2" s="51" t="s">
        <v>9</v>
      </c>
      <c r="Q2" s="50"/>
    </row>
    <row r="3" spans="1:17" s="52" customFormat="1" ht="12.75" customHeight="1">
      <c r="A3" s="50"/>
      <c r="B3" s="53">
        <f>'Inst.Fö'!B3</f>
        <v>0</v>
      </c>
      <c r="C3" s="50"/>
      <c r="D3" s="55">
        <v>2014</v>
      </c>
      <c r="E3" s="56"/>
      <c r="F3" s="55">
        <v>2015</v>
      </c>
      <c r="G3" s="56"/>
      <c r="H3" s="55">
        <v>2016</v>
      </c>
      <c r="I3" s="56"/>
      <c r="J3" s="55">
        <v>2017</v>
      </c>
      <c r="K3" s="50"/>
      <c r="L3" s="55">
        <v>2018</v>
      </c>
      <c r="M3" s="56"/>
      <c r="N3" s="55">
        <v>2019</v>
      </c>
      <c r="O3" s="50"/>
      <c r="P3" s="55">
        <v>2020</v>
      </c>
      <c r="Q3" s="50"/>
    </row>
    <row r="4" spans="1:17" s="48" customFormat="1" ht="16.5" customHeight="1">
      <c r="A4" s="93"/>
      <c r="B4" s="58"/>
      <c r="C4" s="50"/>
      <c r="D4" s="59" t="s">
        <v>6</v>
      </c>
      <c r="E4" s="50"/>
      <c r="F4" s="59" t="s">
        <v>6</v>
      </c>
      <c r="G4" s="50"/>
      <c r="H4" s="59" t="s">
        <v>6</v>
      </c>
      <c r="I4" s="50"/>
      <c r="J4" s="60" t="s">
        <v>6</v>
      </c>
      <c r="K4" s="50"/>
      <c r="L4" s="60" t="s">
        <v>6</v>
      </c>
      <c r="M4" s="50"/>
      <c r="N4" s="60" t="s">
        <v>6</v>
      </c>
      <c r="O4" s="50"/>
      <c r="P4" s="60" t="s">
        <v>6</v>
      </c>
      <c r="Q4" s="50"/>
    </row>
    <row r="5" spans="1:17" ht="21" customHeight="1" thickBot="1">
      <c r="A5" s="94"/>
      <c r="B5" s="94" t="s">
        <v>364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95"/>
    </row>
    <row r="6" spans="1:17" ht="12" customHeight="1" thickBot="1">
      <c r="A6" s="34">
        <v>1</v>
      </c>
      <c r="B6" s="33" t="s">
        <v>365</v>
      </c>
      <c r="C6" s="68"/>
      <c r="D6" s="99" t="e">
        <f>'Inst.Fö'!#REF!</f>
        <v>#REF!</v>
      </c>
      <c r="E6" s="100"/>
      <c r="F6" s="99">
        <f>'Inst.Fö'!F6</f>
        <v>0</v>
      </c>
      <c r="G6" s="100"/>
      <c r="H6" s="99">
        <f>'Inst.Fö'!D6</f>
        <v>0</v>
      </c>
      <c r="I6" s="100"/>
      <c r="J6" s="101"/>
      <c r="K6" s="120"/>
      <c r="L6" s="101"/>
      <c r="M6" s="120"/>
      <c r="N6" s="101"/>
      <c r="O6" s="120"/>
      <c r="P6" s="101"/>
      <c r="Q6" s="95"/>
    </row>
    <row r="7" spans="1:17" ht="12" customHeight="1" thickBot="1">
      <c r="A7" s="34">
        <v>2</v>
      </c>
      <c r="B7" s="33" t="s">
        <v>366</v>
      </c>
      <c r="C7" s="68"/>
      <c r="D7" s="99" t="e">
        <f>'Inst.Fö'!#REF!</f>
        <v>#REF!</v>
      </c>
      <c r="E7" s="100"/>
      <c r="F7" s="99">
        <f>'Inst.Fö'!F7</f>
        <v>0</v>
      </c>
      <c r="G7" s="100"/>
      <c r="H7" s="99">
        <f>'Inst.Fö'!D7</f>
        <v>0</v>
      </c>
      <c r="I7" s="100"/>
      <c r="J7" s="101"/>
      <c r="K7" s="120"/>
      <c r="L7" s="101"/>
      <c r="M7" s="120"/>
      <c r="N7" s="101"/>
      <c r="O7" s="120"/>
      <c r="P7" s="101"/>
      <c r="Q7" s="95"/>
    </row>
    <row r="8" spans="1:17" ht="12" customHeight="1">
      <c r="A8" s="44" t="s">
        <v>408</v>
      </c>
      <c r="B8" s="45" t="s">
        <v>404</v>
      </c>
      <c r="C8" s="68"/>
      <c r="D8" s="47" t="e">
        <f>'Inst.Fö'!#REF!</f>
        <v>#REF!</v>
      </c>
      <c r="E8" s="100"/>
      <c r="F8" s="47">
        <f>'Inst.Fö'!F8</f>
        <v>0</v>
      </c>
      <c r="G8" s="100"/>
      <c r="H8" s="47">
        <f>'Inst.Fö'!D8</f>
        <v>0</v>
      </c>
      <c r="I8" s="100"/>
      <c r="J8" s="46"/>
      <c r="K8" s="120"/>
      <c r="L8" s="46"/>
      <c r="M8" s="120"/>
      <c r="N8" s="46"/>
      <c r="O8" s="120"/>
      <c r="P8" s="46"/>
      <c r="Q8" s="95"/>
    </row>
    <row r="9" spans="1:17" ht="12" customHeight="1">
      <c r="A9" s="44" t="s">
        <v>409</v>
      </c>
      <c r="B9" s="45" t="s">
        <v>405</v>
      </c>
      <c r="C9" s="68"/>
      <c r="D9" s="47" t="e">
        <f>'Inst.Fö'!#REF!</f>
        <v>#REF!</v>
      </c>
      <c r="E9" s="100"/>
      <c r="F9" s="47">
        <f>'Inst.Fö'!F9</f>
        <v>0</v>
      </c>
      <c r="G9" s="100"/>
      <c r="H9" s="47">
        <f>'Inst.Fö'!D9</f>
        <v>0</v>
      </c>
      <c r="I9" s="100"/>
      <c r="J9" s="46"/>
      <c r="K9" s="120"/>
      <c r="L9" s="46"/>
      <c r="M9" s="120"/>
      <c r="N9" s="46"/>
      <c r="O9" s="120"/>
      <c r="P9" s="46"/>
      <c r="Q9" s="95"/>
    </row>
    <row r="10" spans="1:17" ht="12" customHeight="1">
      <c r="A10" s="44" t="s">
        <v>410</v>
      </c>
      <c r="B10" s="45" t="s">
        <v>406</v>
      </c>
      <c r="C10" s="68"/>
      <c r="D10" s="47" t="e">
        <f>'Inst.Fö'!#REF!</f>
        <v>#REF!</v>
      </c>
      <c r="E10" s="100"/>
      <c r="F10" s="47">
        <f>'Inst.Fö'!F10</f>
        <v>0</v>
      </c>
      <c r="G10" s="100"/>
      <c r="H10" s="47">
        <f>'Inst.Fö'!D10</f>
        <v>0</v>
      </c>
      <c r="I10" s="100"/>
      <c r="J10" s="46"/>
      <c r="K10" s="120"/>
      <c r="L10" s="46"/>
      <c r="M10" s="120"/>
      <c r="N10" s="46"/>
      <c r="O10" s="120"/>
      <c r="P10" s="46"/>
      <c r="Q10" s="95"/>
    </row>
    <row r="11" spans="1:17" ht="12" customHeight="1" thickBot="1">
      <c r="A11" s="44" t="s">
        <v>411</v>
      </c>
      <c r="B11" s="45" t="s">
        <v>407</v>
      </c>
      <c r="C11" s="68"/>
      <c r="D11" s="47" t="e">
        <f>'Inst.Fö'!#REF!</f>
        <v>#REF!</v>
      </c>
      <c r="E11" s="100"/>
      <c r="F11" s="47">
        <f>'Inst.Fö'!F12</f>
        <v>0</v>
      </c>
      <c r="G11" s="100"/>
      <c r="H11" s="47">
        <f>'Inst.Fö'!D12</f>
        <v>0</v>
      </c>
      <c r="I11" s="100"/>
      <c r="J11" s="46"/>
      <c r="K11" s="120"/>
      <c r="L11" s="46"/>
      <c r="M11" s="120"/>
      <c r="N11" s="46"/>
      <c r="O11" s="120"/>
      <c r="P11" s="46"/>
      <c r="Q11" s="95"/>
    </row>
    <row r="12" spans="1:17" ht="12" customHeight="1" thickBot="1">
      <c r="A12" s="34">
        <v>3</v>
      </c>
      <c r="B12" s="33" t="s">
        <v>367</v>
      </c>
      <c r="C12" s="68"/>
      <c r="D12" s="99" t="e">
        <f>'Inst.Fö'!#REF!</f>
        <v>#REF!</v>
      </c>
      <c r="E12" s="100"/>
      <c r="F12" s="99">
        <f>'Inst.Fö'!F13</f>
        <v>0</v>
      </c>
      <c r="G12" s="100"/>
      <c r="H12" s="99">
        <f>'Inst.Fö'!D13</f>
        <v>0</v>
      </c>
      <c r="I12" s="100"/>
      <c r="J12" s="101"/>
      <c r="K12" s="120"/>
      <c r="L12" s="101"/>
      <c r="M12" s="120"/>
      <c r="N12" s="101"/>
      <c r="O12" s="120"/>
      <c r="P12" s="101"/>
      <c r="Q12" s="95"/>
    </row>
    <row r="13" spans="1:17" ht="12" customHeight="1" thickBot="1">
      <c r="A13" s="34">
        <v>4</v>
      </c>
      <c r="B13" s="33" t="s">
        <v>368</v>
      </c>
      <c r="C13" s="68"/>
      <c r="D13" s="99" t="e">
        <f>'Inst.Fö'!#REF!</f>
        <v>#REF!</v>
      </c>
      <c r="E13" s="100"/>
      <c r="F13" s="99">
        <f>'Inst.Fö'!F14</f>
        <v>0</v>
      </c>
      <c r="G13" s="100"/>
      <c r="H13" s="99">
        <f>'Inst.Fö'!D14</f>
        <v>0</v>
      </c>
      <c r="I13" s="100"/>
      <c r="J13" s="101"/>
      <c r="K13" s="120"/>
      <c r="L13" s="101"/>
      <c r="M13" s="120"/>
      <c r="N13" s="101"/>
      <c r="O13" s="120"/>
      <c r="P13" s="101"/>
      <c r="Q13" s="95"/>
    </row>
    <row r="14" spans="1:17" ht="12" customHeight="1" thickBot="1">
      <c r="A14" s="34">
        <v>5</v>
      </c>
      <c r="B14" s="33" t="s">
        <v>17</v>
      </c>
      <c r="C14" s="68"/>
      <c r="D14" s="99" t="e">
        <f>'Inst.Fö'!#REF!</f>
        <v>#REF!</v>
      </c>
      <c r="E14" s="100"/>
      <c r="F14" s="99">
        <f>'Inst.Fö'!F15</f>
        <v>0</v>
      </c>
      <c r="G14" s="100"/>
      <c r="H14" s="99">
        <f>'Inst.Fö'!D15</f>
        <v>0</v>
      </c>
      <c r="I14" s="100"/>
      <c r="J14" s="101"/>
      <c r="K14" s="120"/>
      <c r="L14" s="101"/>
      <c r="M14" s="120"/>
      <c r="N14" s="101"/>
      <c r="O14" s="120"/>
      <c r="P14" s="101"/>
      <c r="Q14" s="95"/>
    </row>
    <row r="15" spans="1:17" ht="12" customHeight="1" thickBot="1">
      <c r="A15" s="34">
        <v>6</v>
      </c>
      <c r="B15" s="33" t="s">
        <v>369</v>
      </c>
      <c r="C15" s="68"/>
      <c r="D15" s="99" t="e">
        <f>'Inst.Fö'!#REF!</f>
        <v>#REF!</v>
      </c>
      <c r="E15" s="100"/>
      <c r="F15" s="99">
        <f>'Inst.Fö'!F16</f>
        <v>0</v>
      </c>
      <c r="G15" s="100"/>
      <c r="H15" s="99">
        <f>'Inst.Fö'!D16</f>
        <v>0</v>
      </c>
      <c r="I15" s="100"/>
      <c r="J15" s="101"/>
      <c r="K15" s="120"/>
      <c r="L15" s="101"/>
      <c r="M15" s="120"/>
      <c r="N15" s="101"/>
      <c r="O15" s="120"/>
      <c r="P15" s="101"/>
      <c r="Q15" s="95"/>
    </row>
    <row r="16" spans="1:17" ht="12" customHeight="1" thickBot="1">
      <c r="A16" s="35"/>
      <c r="B16" s="36" t="s">
        <v>7</v>
      </c>
      <c r="C16" s="68"/>
      <c r="D16" s="99" t="e">
        <f>'Inst.Fö'!#REF!</f>
        <v>#REF!</v>
      </c>
      <c r="E16" s="100"/>
      <c r="F16" s="99">
        <f>'Inst.Fö'!F17</f>
        <v>0</v>
      </c>
      <c r="G16" s="100"/>
      <c r="H16" s="99">
        <f>'Inst.Fö'!D17</f>
        <v>0</v>
      </c>
      <c r="I16" s="100"/>
      <c r="J16" s="102"/>
      <c r="K16" s="100"/>
      <c r="L16" s="102"/>
      <c r="M16" s="100"/>
      <c r="N16" s="102"/>
      <c r="O16" s="100"/>
      <c r="P16" s="102"/>
      <c r="Q16" s="95"/>
    </row>
    <row r="17" spans="1:17" ht="12" customHeight="1" thickBot="1">
      <c r="A17" s="20"/>
      <c r="B17" s="21"/>
      <c r="C17" s="68"/>
      <c r="D17" s="18"/>
      <c r="E17" s="18"/>
      <c r="F17" s="18"/>
      <c r="G17" s="18"/>
      <c r="H17" s="18"/>
      <c r="I17" s="18"/>
      <c r="J17" s="17"/>
      <c r="K17" s="18"/>
      <c r="L17" s="17"/>
      <c r="M17" s="18"/>
      <c r="N17" s="17"/>
      <c r="O17" s="18"/>
      <c r="P17" s="17"/>
      <c r="Q17" s="95"/>
    </row>
    <row r="18" spans="1:17" ht="12" customHeight="1" thickBot="1">
      <c r="A18" s="34">
        <v>7</v>
      </c>
      <c r="B18" s="33" t="s">
        <v>10</v>
      </c>
      <c r="C18" s="68"/>
      <c r="D18" s="99" t="e">
        <f>'Inst.Fö'!#REF!</f>
        <v>#REF!</v>
      </c>
      <c r="E18" s="100"/>
      <c r="F18" s="99">
        <f>'Inst.Fö'!F19</f>
        <v>0</v>
      </c>
      <c r="G18" s="100"/>
      <c r="H18" s="99">
        <f>'Inst.Fö'!D19</f>
        <v>0</v>
      </c>
      <c r="I18" s="100"/>
      <c r="J18" s="101"/>
      <c r="K18" s="120"/>
      <c r="L18" s="101"/>
      <c r="M18" s="120"/>
      <c r="N18" s="101"/>
      <c r="O18" s="120"/>
      <c r="P18" s="101"/>
      <c r="Q18" s="95"/>
    </row>
    <row r="19" spans="1:17" ht="12" customHeight="1" thickBot="1">
      <c r="A19" s="34">
        <v>8</v>
      </c>
      <c r="B19" s="33" t="s">
        <v>11</v>
      </c>
      <c r="C19" s="68"/>
      <c r="D19" s="99" t="e">
        <f>'Inst.Fö'!#REF!</f>
        <v>#REF!</v>
      </c>
      <c r="E19" s="100"/>
      <c r="F19" s="99">
        <f>'Inst.Fö'!F20</f>
        <v>0</v>
      </c>
      <c r="G19" s="100"/>
      <c r="H19" s="99">
        <f>'Inst.Fö'!D20</f>
        <v>0</v>
      </c>
      <c r="I19" s="100"/>
      <c r="J19" s="101"/>
      <c r="K19" s="120"/>
      <c r="L19" s="101"/>
      <c r="M19" s="120"/>
      <c r="N19" s="101"/>
      <c r="O19" s="120"/>
      <c r="P19" s="101"/>
      <c r="Q19" s="95"/>
    </row>
    <row r="20" spans="1:17" ht="12" customHeight="1" thickBot="1">
      <c r="A20" s="34">
        <v>9</v>
      </c>
      <c r="B20" s="33" t="s">
        <v>370</v>
      </c>
      <c r="C20" s="68"/>
      <c r="D20" s="99" t="e">
        <f>'Inst.Fö'!#REF!</f>
        <v>#REF!</v>
      </c>
      <c r="E20" s="100"/>
      <c r="F20" s="99">
        <f>'Inst.Fö'!F21</f>
        <v>0</v>
      </c>
      <c r="G20" s="100"/>
      <c r="H20" s="99">
        <f>'Inst.Fö'!D21</f>
        <v>0</v>
      </c>
      <c r="I20" s="100"/>
      <c r="J20" s="101"/>
      <c r="K20" s="120"/>
      <c r="L20" s="101"/>
      <c r="M20" s="120"/>
      <c r="N20" s="101"/>
      <c r="O20" s="120"/>
      <c r="P20" s="101"/>
      <c r="Q20" s="95"/>
    </row>
    <row r="21" spans="1:17" ht="12" customHeight="1">
      <c r="A21" s="44" t="s">
        <v>420</v>
      </c>
      <c r="B21" s="45" t="s">
        <v>412</v>
      </c>
      <c r="C21" s="68"/>
      <c r="D21" s="47" t="e">
        <f>'Inst.Fö'!#REF!</f>
        <v>#REF!</v>
      </c>
      <c r="E21" s="100"/>
      <c r="F21" s="47">
        <f>'Inst.Fö'!F22</f>
        <v>0</v>
      </c>
      <c r="G21" s="100"/>
      <c r="H21" s="47">
        <f>'Inst.Fö'!D22</f>
        <v>0</v>
      </c>
      <c r="I21" s="100"/>
      <c r="J21" s="46"/>
      <c r="K21" s="120"/>
      <c r="L21" s="46"/>
      <c r="M21" s="120"/>
      <c r="N21" s="46"/>
      <c r="O21" s="120"/>
      <c r="P21" s="46"/>
      <c r="Q21" s="95"/>
    </row>
    <row r="22" spans="1:17" ht="12" customHeight="1">
      <c r="A22" s="44" t="s">
        <v>421</v>
      </c>
      <c r="B22" s="45" t="s">
        <v>413</v>
      </c>
      <c r="C22" s="68"/>
      <c r="D22" s="47" t="e">
        <f>'Inst.Fö'!#REF!</f>
        <v>#REF!</v>
      </c>
      <c r="E22" s="100"/>
      <c r="F22" s="47">
        <f>'Inst.Fö'!F23</f>
        <v>0</v>
      </c>
      <c r="G22" s="100"/>
      <c r="H22" s="47">
        <f>'Inst.Fö'!D23</f>
        <v>0</v>
      </c>
      <c r="I22" s="100"/>
      <c r="J22" s="46"/>
      <c r="K22" s="120"/>
      <c r="L22" s="46"/>
      <c r="M22" s="120"/>
      <c r="N22" s="46"/>
      <c r="O22" s="120"/>
      <c r="P22" s="46"/>
      <c r="Q22" s="95"/>
    </row>
    <row r="23" spans="1:17" ht="12" customHeight="1">
      <c r="A23" s="44" t="s">
        <v>422</v>
      </c>
      <c r="B23" s="45" t="s">
        <v>414</v>
      </c>
      <c r="C23" s="68"/>
      <c r="D23" s="47" t="e">
        <f>'Inst.Fö'!#REF!</f>
        <v>#REF!</v>
      </c>
      <c r="E23" s="100"/>
      <c r="F23" s="47">
        <f>'Inst.Fö'!F24</f>
        <v>0</v>
      </c>
      <c r="G23" s="100"/>
      <c r="H23" s="47">
        <f>'Inst.Fö'!D24</f>
        <v>0</v>
      </c>
      <c r="I23" s="100"/>
      <c r="J23" s="46"/>
      <c r="K23" s="120"/>
      <c r="L23" s="46"/>
      <c r="M23" s="120"/>
      <c r="N23" s="46"/>
      <c r="O23" s="120"/>
      <c r="P23" s="46"/>
      <c r="Q23" s="95"/>
    </row>
    <row r="24" spans="1:17" ht="12" customHeight="1">
      <c r="A24" s="44" t="s">
        <v>423</v>
      </c>
      <c r="B24" s="45" t="s">
        <v>415</v>
      </c>
      <c r="C24" s="68"/>
      <c r="D24" s="47" t="e">
        <f>'Inst.Fö'!#REF!</f>
        <v>#REF!</v>
      </c>
      <c r="E24" s="100"/>
      <c r="F24" s="47">
        <f>'Inst.Fö'!F25</f>
        <v>0</v>
      </c>
      <c r="G24" s="100"/>
      <c r="H24" s="47">
        <f>'Inst.Fö'!D25</f>
        <v>0</v>
      </c>
      <c r="I24" s="100"/>
      <c r="J24" s="46"/>
      <c r="K24" s="120"/>
      <c r="L24" s="46"/>
      <c r="M24" s="120"/>
      <c r="N24" s="46"/>
      <c r="O24" s="120"/>
      <c r="P24" s="46"/>
      <c r="Q24" s="95"/>
    </row>
    <row r="25" spans="1:17" ht="12" customHeight="1">
      <c r="A25" s="44" t="s">
        <v>424</v>
      </c>
      <c r="B25" s="45" t="s">
        <v>416</v>
      </c>
      <c r="C25" s="68"/>
      <c r="D25" s="47" t="e">
        <f>'Inst.Fö'!#REF!</f>
        <v>#REF!</v>
      </c>
      <c r="E25" s="100"/>
      <c r="F25" s="47">
        <f>'Inst.Fö'!F26</f>
        <v>0</v>
      </c>
      <c r="G25" s="100"/>
      <c r="H25" s="47">
        <f>'Inst.Fö'!D26</f>
        <v>0</v>
      </c>
      <c r="I25" s="100"/>
      <c r="J25" s="46"/>
      <c r="K25" s="120"/>
      <c r="L25" s="46"/>
      <c r="M25" s="120"/>
      <c r="N25" s="46"/>
      <c r="O25" s="120"/>
      <c r="P25" s="46"/>
      <c r="Q25" s="95"/>
    </row>
    <row r="26" spans="1:17" ht="12" customHeight="1">
      <c r="A26" s="44" t="s">
        <v>425</v>
      </c>
      <c r="B26" s="45" t="s">
        <v>417</v>
      </c>
      <c r="C26" s="68"/>
      <c r="D26" s="47" t="e">
        <f>'Inst.Fö'!#REF!</f>
        <v>#REF!</v>
      </c>
      <c r="E26" s="100"/>
      <c r="F26" s="47">
        <f>'Inst.Fö'!F27</f>
        <v>0</v>
      </c>
      <c r="G26" s="100"/>
      <c r="H26" s="47">
        <f>'Inst.Fö'!D27</f>
        <v>0</v>
      </c>
      <c r="I26" s="100"/>
      <c r="J26" s="46"/>
      <c r="K26" s="120"/>
      <c r="L26" s="46"/>
      <c r="M26" s="120"/>
      <c r="N26" s="46"/>
      <c r="O26" s="120"/>
      <c r="P26" s="46"/>
      <c r="Q26" s="95"/>
    </row>
    <row r="27" spans="1:17" ht="12" customHeight="1">
      <c r="A27" s="44" t="s">
        <v>426</v>
      </c>
      <c r="B27" s="45" t="s">
        <v>418</v>
      </c>
      <c r="C27" s="68"/>
      <c r="D27" s="47" t="e">
        <f>'Inst.Fö'!#REF!</f>
        <v>#REF!</v>
      </c>
      <c r="E27" s="100"/>
      <c r="F27" s="47">
        <f>'Inst.Fö'!F28</f>
        <v>0</v>
      </c>
      <c r="G27" s="100"/>
      <c r="H27" s="47">
        <f>'Inst.Fö'!D28</f>
        <v>0</v>
      </c>
      <c r="I27" s="100"/>
      <c r="J27" s="46"/>
      <c r="K27" s="120"/>
      <c r="L27" s="46"/>
      <c r="M27" s="120"/>
      <c r="N27" s="46"/>
      <c r="O27" s="120"/>
      <c r="P27" s="46"/>
      <c r="Q27" s="95"/>
    </row>
    <row r="28" spans="1:17" ht="12" customHeight="1" thickBot="1">
      <c r="A28" s="44" t="s">
        <v>427</v>
      </c>
      <c r="B28" s="45" t="s">
        <v>419</v>
      </c>
      <c r="C28" s="68"/>
      <c r="D28" s="47" t="e">
        <f>'Inst.Fö'!#REF!</f>
        <v>#REF!</v>
      </c>
      <c r="E28" s="100"/>
      <c r="F28" s="47">
        <f>'Inst.Fö'!F30</f>
        <v>0</v>
      </c>
      <c r="G28" s="100"/>
      <c r="H28" s="47">
        <f>'Inst.Fö'!D30</f>
        <v>0</v>
      </c>
      <c r="I28" s="100"/>
      <c r="J28" s="46"/>
      <c r="K28" s="120"/>
      <c r="L28" s="46"/>
      <c r="M28" s="120"/>
      <c r="N28" s="46"/>
      <c r="O28" s="120"/>
      <c r="P28" s="46"/>
      <c r="Q28" s="95"/>
    </row>
    <row r="29" spans="1:17" ht="12" customHeight="1" thickBot="1">
      <c r="A29" s="34">
        <v>10</v>
      </c>
      <c r="B29" s="33" t="s">
        <v>14</v>
      </c>
      <c r="C29" s="68"/>
      <c r="D29" s="99" t="e">
        <f>'Inst.Fö'!#REF!</f>
        <v>#REF!</v>
      </c>
      <c r="E29" s="100"/>
      <c r="F29" s="99">
        <f>'Inst.Fö'!F31</f>
        <v>0</v>
      </c>
      <c r="G29" s="100"/>
      <c r="H29" s="99">
        <f>'Inst.Fö'!D31</f>
        <v>0</v>
      </c>
      <c r="I29" s="100"/>
      <c r="J29" s="101"/>
      <c r="K29" s="120"/>
      <c r="L29" s="101"/>
      <c r="M29" s="120"/>
      <c r="N29" s="101"/>
      <c r="O29" s="120"/>
      <c r="P29" s="101"/>
      <c r="Q29" s="95"/>
    </row>
    <row r="30" spans="1:17" ht="12" customHeight="1" thickBot="1">
      <c r="A30" s="34">
        <v>11</v>
      </c>
      <c r="B30" s="33" t="s">
        <v>15</v>
      </c>
      <c r="C30" s="68"/>
      <c r="D30" s="99" t="e">
        <f>'Inst.Fö'!#REF!</f>
        <v>#REF!</v>
      </c>
      <c r="E30" s="100"/>
      <c r="F30" s="99">
        <f>'Inst.Fö'!F32</f>
        <v>0</v>
      </c>
      <c r="G30" s="100"/>
      <c r="H30" s="99">
        <f>'Inst.Fö'!D32</f>
        <v>0</v>
      </c>
      <c r="I30" s="100"/>
      <c r="J30" s="101"/>
      <c r="K30" s="120"/>
      <c r="L30" s="101"/>
      <c r="M30" s="120"/>
      <c r="N30" s="101"/>
      <c r="O30" s="120"/>
      <c r="P30" s="101"/>
      <c r="Q30" s="95"/>
    </row>
    <row r="31" spans="1:17" ht="12" customHeight="1" thickBot="1">
      <c r="A31" s="35"/>
      <c r="B31" s="36" t="s">
        <v>8</v>
      </c>
      <c r="C31" s="68"/>
      <c r="D31" s="99" t="e">
        <f>'Inst.Fö'!#REF!</f>
        <v>#REF!</v>
      </c>
      <c r="E31" s="100"/>
      <c r="F31" s="99">
        <f>'Inst.Fö'!F33</f>
        <v>0</v>
      </c>
      <c r="G31" s="100"/>
      <c r="H31" s="99">
        <f>'Inst.Fö'!D33</f>
        <v>0</v>
      </c>
      <c r="I31" s="100"/>
      <c r="J31" s="102"/>
      <c r="K31" s="100"/>
      <c r="L31" s="102"/>
      <c r="M31" s="100"/>
      <c r="N31" s="102"/>
      <c r="O31" s="100"/>
      <c r="P31" s="102"/>
      <c r="Q31" s="95"/>
    </row>
    <row r="32" spans="1:17" ht="12" customHeight="1" thickBot="1">
      <c r="A32" s="17"/>
      <c r="B32" s="18"/>
      <c r="C32" s="68"/>
      <c r="D32" s="18"/>
      <c r="E32" s="18"/>
      <c r="F32" s="18"/>
      <c r="G32" s="18"/>
      <c r="H32" s="18"/>
      <c r="I32" s="18"/>
      <c r="J32" s="17"/>
      <c r="K32" s="18"/>
      <c r="L32" s="17"/>
      <c r="M32" s="18"/>
      <c r="N32" s="17"/>
      <c r="O32" s="18"/>
      <c r="P32" s="17"/>
      <c r="Q32" s="95"/>
    </row>
    <row r="33" spans="1:17" ht="12" customHeight="1" thickBot="1">
      <c r="A33" s="35"/>
      <c r="B33" s="36" t="s">
        <v>4</v>
      </c>
      <c r="C33" s="63"/>
      <c r="D33" s="99" t="e">
        <f>'Inst.Fö'!#REF!</f>
        <v>#REF!</v>
      </c>
      <c r="E33" s="76"/>
      <c r="F33" s="99">
        <f>'Inst.Fö'!F35</f>
        <v>0</v>
      </c>
      <c r="G33" s="76"/>
      <c r="H33" s="99">
        <f>'Inst.Fö'!D35</f>
        <v>0</v>
      </c>
      <c r="I33" s="76"/>
      <c r="J33" s="102"/>
      <c r="K33" s="76"/>
      <c r="L33" s="102"/>
      <c r="M33" s="76"/>
      <c r="N33" s="102"/>
      <c r="O33" s="76"/>
      <c r="P33" s="102"/>
      <c r="Q33" s="95"/>
    </row>
    <row r="34" spans="1:17" ht="12" customHeight="1">
      <c r="A34" s="18"/>
      <c r="B34" s="68"/>
      <c r="C34" s="17"/>
      <c r="D34" s="18"/>
      <c r="E34" s="17"/>
      <c r="F34" s="18"/>
      <c r="G34" s="17"/>
      <c r="H34" s="18"/>
      <c r="I34" s="17"/>
      <c r="J34" s="18"/>
      <c r="K34" s="17"/>
      <c r="L34" s="18"/>
      <c r="M34" s="17"/>
      <c r="N34" s="18"/>
      <c r="O34" s="17"/>
      <c r="P34" s="18"/>
      <c r="Q34" s="95"/>
    </row>
    <row r="35" spans="1:17" ht="12" customHeight="1" thickBot="1">
      <c r="A35" s="18"/>
      <c r="B35" s="94" t="s">
        <v>371</v>
      </c>
      <c r="C35" s="68"/>
      <c r="D35" s="18"/>
      <c r="E35" s="17"/>
      <c r="F35" s="18"/>
      <c r="G35" s="17"/>
      <c r="H35" s="18"/>
      <c r="I35" s="17"/>
      <c r="J35" s="18"/>
      <c r="K35" s="17"/>
      <c r="L35" s="18"/>
      <c r="M35" s="17"/>
      <c r="N35" s="18"/>
      <c r="O35" s="17"/>
      <c r="P35" s="18"/>
      <c r="Q35" s="95"/>
    </row>
    <row r="36" spans="1:17" ht="12" customHeight="1" thickBot="1">
      <c r="A36" s="34"/>
      <c r="B36" s="33" t="s">
        <v>372</v>
      </c>
      <c r="C36" s="68"/>
      <c r="D36" s="125"/>
      <c r="E36" s="100"/>
      <c r="F36" s="125"/>
      <c r="G36" s="100"/>
      <c r="H36" s="99">
        <f>'Inst.Fö'!D41</f>
        <v>0</v>
      </c>
      <c r="I36" s="100"/>
      <c r="J36" s="101"/>
      <c r="K36" s="120"/>
      <c r="L36" s="101"/>
      <c r="M36" s="120"/>
      <c r="N36" s="101"/>
      <c r="O36" s="120"/>
      <c r="P36" s="101"/>
      <c r="Q36" s="95"/>
    </row>
    <row r="37" spans="1:17" ht="12" customHeight="1" thickBot="1">
      <c r="A37" s="34"/>
      <c r="B37" s="33" t="s">
        <v>373</v>
      </c>
      <c r="C37" s="68"/>
      <c r="D37" s="125"/>
      <c r="E37" s="100"/>
      <c r="F37" s="125"/>
      <c r="G37" s="100"/>
      <c r="H37" s="99">
        <f>'Inst.Fö'!D42</f>
        <v>0</v>
      </c>
      <c r="I37" s="100"/>
      <c r="J37" s="101"/>
      <c r="K37" s="120"/>
      <c r="L37" s="101"/>
      <c r="M37" s="120"/>
      <c r="N37" s="101"/>
      <c r="O37" s="120"/>
      <c r="P37" s="101"/>
      <c r="Q37" s="95"/>
    </row>
    <row r="38" spans="1:17" ht="12" customHeight="1" thickBot="1">
      <c r="A38" s="34"/>
      <c r="B38" s="33" t="s">
        <v>374</v>
      </c>
      <c r="C38" s="63"/>
      <c r="D38" s="125"/>
      <c r="E38" s="76"/>
      <c r="F38" s="125"/>
      <c r="G38" s="76"/>
      <c r="H38" s="99">
        <f>'Inst.Fö'!D43</f>
        <v>0</v>
      </c>
      <c r="I38" s="76"/>
      <c r="J38" s="101"/>
      <c r="K38" s="121"/>
      <c r="L38" s="101"/>
      <c r="M38" s="121"/>
      <c r="N38" s="101"/>
      <c r="O38" s="121"/>
      <c r="P38" s="101"/>
      <c r="Q38" s="95"/>
    </row>
    <row r="39" spans="1:17" ht="12" customHeight="1" thickBot="1">
      <c r="A39" s="34"/>
      <c r="B39" s="33" t="s">
        <v>375</v>
      </c>
      <c r="C39" s="68"/>
      <c r="D39" s="125"/>
      <c r="E39" s="100"/>
      <c r="F39" s="125"/>
      <c r="G39" s="100"/>
      <c r="H39" s="99">
        <f>'Inst.Fö'!D44</f>
        <v>0</v>
      </c>
      <c r="I39" s="100"/>
      <c r="J39" s="101"/>
      <c r="K39" s="120"/>
      <c r="L39" s="101"/>
      <c r="M39" s="120"/>
      <c r="N39" s="101"/>
      <c r="O39" s="120"/>
      <c r="P39" s="101"/>
      <c r="Q39" s="95"/>
    </row>
    <row r="40" spans="1:17" ht="12" customHeight="1" thickBot="1">
      <c r="A40" s="35"/>
      <c r="B40" s="36" t="s">
        <v>376</v>
      </c>
      <c r="C40" s="68"/>
      <c r="D40" s="99">
        <f>SUM(D36:D39)</f>
        <v>0</v>
      </c>
      <c r="E40" s="100"/>
      <c r="F40" s="99">
        <f>SUM(F36:F39)</f>
        <v>0</v>
      </c>
      <c r="G40" s="100"/>
      <c r="H40" s="99">
        <f>SUM(H36:H39)</f>
        <v>0</v>
      </c>
      <c r="I40" s="100"/>
      <c r="J40" s="102">
        <f>SUM(J36:J39)</f>
        <v>0</v>
      </c>
      <c r="K40" s="100"/>
      <c r="L40" s="102">
        <f>SUM(L36:L39)</f>
        <v>0</v>
      </c>
      <c r="M40" s="100"/>
      <c r="N40" s="102">
        <f>SUM(N36:N39)</f>
        <v>0</v>
      </c>
      <c r="O40" s="100"/>
      <c r="P40" s="102">
        <f>SUM(P36:P39)</f>
        <v>0</v>
      </c>
      <c r="Q40" s="95"/>
    </row>
    <row r="41" spans="1:16" s="116" customFormat="1" ht="12" customHeight="1">
      <c r="A41" s="113"/>
      <c r="B41" s="113"/>
      <c r="C41" s="114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1:17" s="116" customFormat="1" ht="12" customHeight="1">
      <c r="A42" s="113"/>
      <c r="B42" s="113" t="s">
        <v>402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s="116" customFormat="1" ht="12" customHeight="1" thickBot="1">
      <c r="A43" s="113"/>
      <c r="B43" s="113" t="s">
        <v>403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</row>
    <row r="44" spans="1:16" s="116" customFormat="1" ht="12" customHeight="1" thickBot="1">
      <c r="A44" s="34"/>
      <c r="B44" s="33"/>
      <c r="C44" s="114"/>
      <c r="D44" s="99"/>
      <c r="E44" s="117"/>
      <c r="F44" s="99"/>
      <c r="G44" s="117"/>
      <c r="H44" s="99"/>
      <c r="I44" s="117"/>
      <c r="J44" s="101"/>
      <c r="K44" s="118"/>
      <c r="L44" s="101"/>
      <c r="M44" s="118"/>
      <c r="N44" s="101"/>
      <c r="O44" s="118"/>
      <c r="P44" s="101"/>
    </row>
    <row r="45" spans="1:16" s="116" customFormat="1" ht="12" customHeight="1" thickBot="1">
      <c r="A45" s="34"/>
      <c r="B45" s="33"/>
      <c r="C45" s="114"/>
      <c r="D45" s="99"/>
      <c r="E45" s="117"/>
      <c r="F45" s="99"/>
      <c r="G45" s="117"/>
      <c r="H45" s="99"/>
      <c r="I45" s="117"/>
      <c r="J45" s="101"/>
      <c r="K45" s="118"/>
      <c r="L45" s="101"/>
      <c r="M45" s="118"/>
      <c r="N45" s="101"/>
      <c r="O45" s="118"/>
      <c r="P45" s="101"/>
    </row>
    <row r="46" spans="1:16" s="116" customFormat="1" ht="12" customHeight="1" thickBot="1">
      <c r="A46" s="35"/>
      <c r="B46" s="36"/>
      <c r="C46" s="114"/>
      <c r="D46" s="99"/>
      <c r="E46" s="117"/>
      <c r="F46" s="99"/>
      <c r="G46" s="117"/>
      <c r="H46" s="99"/>
      <c r="I46" s="117"/>
      <c r="J46" s="102"/>
      <c r="K46" s="118"/>
      <c r="L46" s="102"/>
      <c r="M46" s="118"/>
      <c r="N46" s="102"/>
      <c r="O46" s="118"/>
      <c r="P46" s="102"/>
    </row>
    <row r="47" spans="1:16" s="116" customFormat="1" ht="12" customHeight="1" thickBot="1">
      <c r="A47" s="122"/>
      <c r="B47" s="123" t="s">
        <v>376</v>
      </c>
      <c r="C47" s="114"/>
      <c r="D47" s="99">
        <f>SUM(D44:D46)</f>
        <v>0</v>
      </c>
      <c r="E47" s="124"/>
      <c r="F47" s="99">
        <f aca="true" t="shared" si="0" ref="F47:P47">SUM(F44:F46)</f>
        <v>0</v>
      </c>
      <c r="G47" s="124"/>
      <c r="H47" s="99">
        <f t="shared" si="0"/>
        <v>0</v>
      </c>
      <c r="I47" s="124"/>
      <c r="J47" s="101">
        <f t="shared" si="0"/>
        <v>0</v>
      </c>
      <c r="K47" s="124"/>
      <c r="L47" s="101">
        <f t="shared" si="0"/>
        <v>0</v>
      </c>
      <c r="M47" s="124"/>
      <c r="N47" s="101">
        <f t="shared" si="0"/>
        <v>0</v>
      </c>
      <c r="O47" s="124"/>
      <c r="P47" s="101">
        <f t="shared" si="0"/>
        <v>0</v>
      </c>
    </row>
    <row r="48" spans="1:18" s="116" customFormat="1" ht="15" customHeight="1">
      <c r="A48" s="113"/>
      <c r="B48" s="113"/>
      <c r="C48" s="86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R48" s="113"/>
    </row>
    <row r="49" spans="1:17" ht="16.5" customHeight="1" thickBot="1">
      <c r="A49" s="103"/>
      <c r="B49" s="103" t="s">
        <v>399</v>
      </c>
      <c r="C49" s="63"/>
      <c r="D49" s="119"/>
      <c r="E49" s="76"/>
      <c r="F49" s="119"/>
      <c r="G49" s="76"/>
      <c r="H49" s="119"/>
      <c r="I49" s="76"/>
      <c r="J49" s="119"/>
      <c r="K49" s="76"/>
      <c r="L49" s="119"/>
      <c r="M49" s="76"/>
      <c r="N49" s="119"/>
      <c r="O49" s="76"/>
      <c r="P49" s="119"/>
      <c r="Q49" s="95"/>
    </row>
    <row r="50" spans="1:17" ht="12" customHeight="1" thickBot="1">
      <c r="A50" s="97" t="s">
        <v>12</v>
      </c>
      <c r="B50" s="98" t="s">
        <v>5</v>
      </c>
      <c r="C50" s="68"/>
      <c r="D50" s="99" t="e">
        <f>#REF!</f>
        <v>#REF!</v>
      </c>
      <c r="E50" s="100"/>
      <c r="F50" s="99" t="e">
        <f>#REF!</f>
        <v>#REF!</v>
      </c>
      <c r="G50" s="100"/>
      <c r="H50" s="99" t="e">
        <f>#REF!</f>
        <v>#REF!</v>
      </c>
      <c r="I50" s="100"/>
      <c r="J50" s="101"/>
      <c r="K50" s="100"/>
      <c r="L50" s="101"/>
      <c r="M50" s="100"/>
      <c r="N50" s="101"/>
      <c r="O50" s="100"/>
      <c r="P50" s="101"/>
      <c r="Q50" s="95"/>
    </row>
    <row r="51" spans="1:17" ht="12" customHeight="1" thickBot="1">
      <c r="A51" s="97" t="s">
        <v>16</v>
      </c>
      <c r="B51" s="98" t="s">
        <v>13</v>
      </c>
      <c r="C51" s="68"/>
      <c r="D51" s="99" t="e">
        <f>#REF!</f>
        <v>#REF!</v>
      </c>
      <c r="E51" s="100"/>
      <c r="F51" s="99" t="e">
        <f>#REF!</f>
        <v>#REF!</v>
      </c>
      <c r="G51" s="100"/>
      <c r="H51" s="99" t="e">
        <f>#REF!</f>
        <v>#REF!</v>
      </c>
      <c r="I51" s="100"/>
      <c r="J51" s="101"/>
      <c r="K51" s="100"/>
      <c r="L51" s="101"/>
      <c r="M51" s="100"/>
      <c r="N51" s="101"/>
      <c r="O51" s="100"/>
      <c r="P51" s="101"/>
      <c r="Q51" s="95"/>
    </row>
    <row r="52" spans="1:17" ht="21" customHeight="1" thickBot="1">
      <c r="A52" s="94"/>
      <c r="B52" s="94" t="s">
        <v>400</v>
      </c>
      <c r="C52" s="68"/>
      <c r="D52" s="104"/>
      <c r="E52" s="76"/>
      <c r="F52" s="104"/>
      <c r="G52" s="76"/>
      <c r="H52" s="104"/>
      <c r="I52" s="76"/>
      <c r="J52" s="104"/>
      <c r="K52" s="76"/>
      <c r="L52" s="104"/>
      <c r="M52" s="76"/>
      <c r="N52" s="104"/>
      <c r="O52" s="76"/>
      <c r="P52" s="104"/>
      <c r="Q52" s="95"/>
    </row>
    <row r="53" spans="1:17" ht="12" customHeight="1" thickBot="1">
      <c r="A53" s="97"/>
      <c r="B53" s="98" t="s">
        <v>18</v>
      </c>
      <c r="C53" s="68"/>
      <c r="D53" s="99" t="e">
        <f>#REF!</f>
        <v>#REF!</v>
      </c>
      <c r="E53" s="100"/>
      <c r="F53" s="99" t="e">
        <f>#REF!</f>
        <v>#REF!</v>
      </c>
      <c r="G53" s="100"/>
      <c r="H53" s="99" t="e">
        <f>#REF!</f>
        <v>#REF!</v>
      </c>
      <c r="I53" s="100"/>
      <c r="J53" s="101"/>
      <c r="K53" s="100"/>
      <c r="L53" s="101"/>
      <c r="M53" s="100"/>
      <c r="N53" s="101"/>
      <c r="O53" s="100"/>
      <c r="P53" s="101"/>
      <c r="Q53" s="95"/>
    </row>
    <row r="54" spans="1:17" ht="21" customHeight="1" thickBot="1">
      <c r="A54" s="94"/>
      <c r="B54" s="94" t="s">
        <v>401</v>
      </c>
      <c r="C54" s="68"/>
      <c r="D54" s="104"/>
      <c r="E54" s="76"/>
      <c r="F54" s="104"/>
      <c r="G54" s="76"/>
      <c r="H54" s="104"/>
      <c r="I54" s="76"/>
      <c r="J54" s="104"/>
      <c r="K54" s="76"/>
      <c r="L54" s="104"/>
      <c r="M54" s="76"/>
      <c r="N54" s="104"/>
      <c r="O54" s="76"/>
      <c r="P54" s="104"/>
      <c r="Q54" s="95"/>
    </row>
    <row r="55" spans="1:17" ht="12" customHeight="1" thickBot="1">
      <c r="A55" s="97"/>
      <c r="B55" s="98" t="str">
        <f>Kennzahlen!B6</f>
        <v>a</v>
      </c>
      <c r="C55" s="68"/>
      <c r="D55" s="99">
        <f>Kennzahlen!K6</f>
        <v>0</v>
      </c>
      <c r="E55" s="100"/>
      <c r="F55" s="99">
        <f>Kennzahlen!G6</f>
        <v>0</v>
      </c>
      <c r="G55" s="100"/>
      <c r="H55" s="99">
        <f>Kennzahlen!E6</f>
        <v>0</v>
      </c>
      <c r="I55" s="100"/>
      <c r="J55" s="101"/>
      <c r="K55" s="100"/>
      <c r="L55" s="101"/>
      <c r="M55" s="100"/>
      <c r="N55" s="101"/>
      <c r="O55" s="100"/>
      <c r="P55" s="101"/>
      <c r="Q55" s="95"/>
    </row>
    <row r="56" spans="1:17" ht="12" customHeight="1" thickBot="1">
      <c r="A56" s="97"/>
      <c r="B56" s="98" t="str">
        <f>Kennzahlen!B7</f>
        <v>b</v>
      </c>
      <c r="C56" s="68"/>
      <c r="D56" s="99">
        <f>Kennzahlen!K7</f>
        <v>0</v>
      </c>
      <c r="E56" s="100"/>
      <c r="F56" s="99">
        <f>Kennzahlen!G7</f>
        <v>0</v>
      </c>
      <c r="G56" s="100"/>
      <c r="H56" s="99">
        <f>Kennzahlen!E7</f>
        <v>0</v>
      </c>
      <c r="I56" s="100"/>
      <c r="J56" s="101"/>
      <c r="K56" s="100"/>
      <c r="L56" s="101"/>
      <c r="M56" s="100"/>
      <c r="N56" s="101"/>
      <c r="O56" s="100"/>
      <c r="P56" s="101"/>
      <c r="Q56" s="95"/>
    </row>
    <row r="57" spans="1:17" ht="12" customHeight="1" thickBot="1">
      <c r="A57" s="97"/>
      <c r="B57" s="98" t="str">
        <f>Kennzahlen!B8</f>
        <v>c</v>
      </c>
      <c r="C57" s="68"/>
      <c r="D57" s="99">
        <f>Kennzahlen!K8</f>
        <v>0</v>
      </c>
      <c r="E57" s="100"/>
      <c r="F57" s="99">
        <f>Kennzahlen!G8</f>
        <v>0</v>
      </c>
      <c r="G57" s="100"/>
      <c r="H57" s="99">
        <f>Kennzahlen!E8</f>
        <v>0</v>
      </c>
      <c r="I57" s="100"/>
      <c r="J57" s="101"/>
      <c r="K57" s="100"/>
      <c r="L57" s="101"/>
      <c r="M57" s="100"/>
      <c r="N57" s="101"/>
      <c r="O57" s="100"/>
      <c r="P57" s="101"/>
      <c r="Q57" s="95"/>
    </row>
    <row r="58" spans="1:17" ht="12" customHeight="1" thickBot="1">
      <c r="A58" s="97"/>
      <c r="B58" s="98" t="str">
        <f>Kennzahlen!B9</f>
        <v>d</v>
      </c>
      <c r="C58" s="68"/>
      <c r="D58" s="99">
        <f>Kennzahlen!K9</f>
        <v>0</v>
      </c>
      <c r="E58" s="100"/>
      <c r="F58" s="99">
        <f>Kennzahlen!G9</f>
        <v>0</v>
      </c>
      <c r="G58" s="100"/>
      <c r="H58" s="99">
        <f>Kennzahlen!E9</f>
        <v>0</v>
      </c>
      <c r="I58" s="100"/>
      <c r="J58" s="101"/>
      <c r="K58" s="100"/>
      <c r="L58" s="101"/>
      <c r="M58" s="100"/>
      <c r="N58" s="101"/>
      <c r="O58" s="100"/>
      <c r="P58" s="101"/>
      <c r="Q58" s="95"/>
    </row>
    <row r="59" spans="1:17" ht="12" customHeight="1" thickBot="1">
      <c r="A59" s="97"/>
      <c r="B59" s="98" t="str">
        <f>Kennzahlen!B10</f>
        <v>e</v>
      </c>
      <c r="C59" s="68"/>
      <c r="D59" s="99">
        <f>Kennzahlen!K10</f>
        <v>0</v>
      </c>
      <c r="E59" s="100"/>
      <c r="F59" s="99">
        <f>Kennzahlen!G10</f>
        <v>0</v>
      </c>
      <c r="G59" s="100"/>
      <c r="H59" s="99">
        <f>Kennzahlen!E10</f>
        <v>0</v>
      </c>
      <c r="I59" s="100"/>
      <c r="J59" s="101"/>
      <c r="K59" s="100"/>
      <c r="L59" s="101"/>
      <c r="M59" s="100"/>
      <c r="N59" s="101"/>
      <c r="O59" s="100"/>
      <c r="P59" s="101"/>
      <c r="Q59" s="95"/>
    </row>
    <row r="60" spans="1:17" ht="12" customHeight="1" thickBot="1">
      <c r="A60" s="97"/>
      <c r="B60" s="98" t="str">
        <f>Kennzahlen!B11</f>
        <v>f</v>
      </c>
      <c r="C60" s="68"/>
      <c r="D60" s="99">
        <f>Kennzahlen!K11</f>
        <v>0</v>
      </c>
      <c r="E60" s="100"/>
      <c r="F60" s="99">
        <f>Kennzahlen!G11</f>
        <v>0</v>
      </c>
      <c r="G60" s="100"/>
      <c r="H60" s="99">
        <f>Kennzahlen!E11</f>
        <v>0</v>
      </c>
      <c r="I60" s="100"/>
      <c r="J60" s="101"/>
      <c r="K60" s="100"/>
      <c r="L60" s="101"/>
      <c r="M60" s="100"/>
      <c r="N60" s="101"/>
      <c r="O60" s="100"/>
      <c r="P60" s="101"/>
      <c r="Q60" s="95"/>
    </row>
    <row r="61" spans="1:17" ht="12" customHeight="1" thickBot="1">
      <c r="A61" s="97"/>
      <c r="B61" s="98" t="str">
        <f>Kennzahlen!B12</f>
        <v>g</v>
      </c>
      <c r="C61" s="68"/>
      <c r="D61" s="99">
        <f>Kennzahlen!K12</f>
        <v>0</v>
      </c>
      <c r="E61" s="100"/>
      <c r="F61" s="99">
        <f>Kennzahlen!G12</f>
        <v>0</v>
      </c>
      <c r="G61" s="100"/>
      <c r="H61" s="99">
        <f>Kennzahlen!E12</f>
        <v>0</v>
      </c>
      <c r="I61" s="100"/>
      <c r="J61" s="101"/>
      <c r="K61" s="100"/>
      <c r="L61" s="101"/>
      <c r="M61" s="100"/>
      <c r="N61" s="101"/>
      <c r="O61" s="100"/>
      <c r="P61" s="101"/>
      <c r="Q61" s="95"/>
    </row>
    <row r="62" spans="1:17" ht="12" customHeight="1">
      <c r="A62" s="105"/>
      <c r="B62" s="105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95"/>
    </row>
    <row r="63" spans="1:17" s="52" customFormat="1" ht="12" customHeight="1">
      <c r="A63" s="106"/>
      <c r="B63" s="107" t="s">
        <v>363</v>
      </c>
      <c r="C63" s="107"/>
      <c r="D63" s="50"/>
      <c r="E63" s="59"/>
      <c r="F63" s="50"/>
      <c r="G63" s="59"/>
      <c r="H63" s="50"/>
      <c r="I63" s="59"/>
      <c r="J63" s="50"/>
      <c r="K63" s="60"/>
      <c r="L63" s="50"/>
      <c r="M63" s="50"/>
      <c r="N63" s="108"/>
      <c r="O63" s="83"/>
      <c r="P63" s="50"/>
      <c r="Q63" s="50"/>
    </row>
    <row r="64" spans="1:17" s="48" customFormat="1" ht="12" customHeight="1">
      <c r="A64" s="10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10"/>
      <c r="M64" s="111"/>
      <c r="N64" s="83"/>
      <c r="O64" s="50"/>
      <c r="P64" s="50"/>
      <c r="Q64" s="50"/>
    </row>
    <row r="65" spans="1:17" s="48" customFormat="1" ht="12" customHeight="1">
      <c r="A65" s="109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10"/>
      <c r="M65" s="111"/>
      <c r="N65" s="83"/>
      <c r="O65" s="50"/>
      <c r="P65" s="50"/>
      <c r="Q65" s="50"/>
    </row>
    <row r="66" spans="1:17" s="48" customFormat="1" ht="12" customHeight="1">
      <c r="A66" s="10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10"/>
      <c r="M66" s="111"/>
      <c r="N66" s="83"/>
      <c r="O66" s="50"/>
      <c r="P66" s="50"/>
      <c r="Q66" s="50"/>
    </row>
    <row r="67" spans="1:17" s="48" customFormat="1" ht="12" customHeight="1">
      <c r="A67" s="109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10"/>
      <c r="M67" s="111"/>
      <c r="N67" s="83"/>
      <c r="O67" s="50"/>
      <c r="P67" s="50"/>
      <c r="Q67" s="50"/>
    </row>
    <row r="68" spans="1:17" s="48" customFormat="1" ht="12" customHeight="1">
      <c r="A68" s="109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10"/>
      <c r="M68" s="111"/>
      <c r="N68" s="83"/>
      <c r="O68" s="50"/>
      <c r="P68" s="50"/>
      <c r="Q68" s="50"/>
    </row>
    <row r="69" spans="1:17" s="48" customFormat="1" ht="12" customHeight="1">
      <c r="A69" s="109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10"/>
      <c r="M69" s="111"/>
      <c r="N69" s="83"/>
      <c r="O69" s="50"/>
      <c r="P69" s="50"/>
      <c r="Q69" s="50"/>
    </row>
    <row r="70" spans="1:17" s="48" customFormat="1" ht="12" customHeight="1">
      <c r="A70" s="109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10"/>
      <c r="M70" s="111"/>
      <c r="N70" s="83"/>
      <c r="O70" s="50"/>
      <c r="P70" s="50"/>
      <c r="Q70" s="50"/>
    </row>
    <row r="71" spans="1:17" s="48" customFormat="1" ht="12" customHeight="1">
      <c r="A71" s="109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10"/>
      <c r="M71" s="111"/>
      <c r="N71" s="83"/>
      <c r="O71" s="50"/>
      <c r="P71" s="50"/>
      <c r="Q71" s="50"/>
    </row>
    <row r="72" spans="1:17" s="48" customFormat="1" ht="21.75" customHeight="1">
      <c r="A72" s="109"/>
      <c r="B72" s="107"/>
      <c r="C72" s="107"/>
      <c r="D72" s="50"/>
      <c r="E72" s="112"/>
      <c r="F72" s="110"/>
      <c r="G72" s="112"/>
      <c r="H72" s="110"/>
      <c r="I72" s="112"/>
      <c r="J72" s="110"/>
      <c r="K72" s="112"/>
      <c r="L72" s="110"/>
      <c r="M72" s="111"/>
      <c r="N72" s="83"/>
      <c r="O72" s="50"/>
      <c r="P72" s="50"/>
      <c r="Q72" s="50"/>
    </row>
  </sheetData>
  <sheetProtection sheet="1" selectLockedCells="1"/>
  <mergeCells count="9">
    <mergeCell ref="B69:K69"/>
    <mergeCell ref="B70:K70"/>
    <mergeCell ref="B71:K71"/>
    <mergeCell ref="A1:L1"/>
    <mergeCell ref="B64:K64"/>
    <mergeCell ref="B65:K65"/>
    <mergeCell ref="B66:K66"/>
    <mergeCell ref="B67:K67"/>
    <mergeCell ref="B68:K68"/>
  </mergeCells>
  <conditionalFormatting sqref="E72 G72">
    <cfRule type="cellIs" priority="1" dxfId="1" operator="equal" stopIfTrue="1">
      <formula>0.0000000001</formula>
    </cfRule>
  </conditionalFormatting>
  <conditionalFormatting sqref="N64:N72 O63">
    <cfRule type="cellIs" priority="2" dxfId="0" operator="equal" stopIfTrue="1">
      <formula>"&lt; 100"</formula>
    </cfRule>
  </conditionalFormatting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9"/>
  <sheetViews>
    <sheetView zoomScalePageLayoutView="0" workbookViewId="0" topLeftCell="A1">
      <selection activeCell="B1" sqref="B1:B171"/>
    </sheetView>
  </sheetViews>
  <sheetFormatPr defaultColWidth="11.421875" defaultRowHeight="12.75"/>
  <cols>
    <col min="1" max="1" width="49.140625" style="0" bestFit="1" customWidth="1"/>
  </cols>
  <sheetData>
    <row r="1" spans="1:2" ht="12.75">
      <c r="A1" s="7" t="s">
        <v>22</v>
      </c>
      <c r="B1" s="7"/>
    </row>
    <row r="2" ht="12.75">
      <c r="A2" t="s">
        <v>23</v>
      </c>
    </row>
    <row r="3" ht="12.75">
      <c r="A3" t="s">
        <v>24</v>
      </c>
    </row>
    <row r="4" ht="12.75">
      <c r="A4" t="s">
        <v>25</v>
      </c>
    </row>
    <row r="5" ht="12.75">
      <c r="A5" t="s">
        <v>26</v>
      </c>
    </row>
    <row r="6" ht="12.75">
      <c r="A6" t="s">
        <v>27</v>
      </c>
    </row>
    <row r="7" ht="12.75">
      <c r="A7" t="s">
        <v>28</v>
      </c>
    </row>
    <row r="8" ht="12.75">
      <c r="A8" t="s">
        <v>29</v>
      </c>
    </row>
    <row r="9" ht="12.75">
      <c r="A9" t="s">
        <v>30</v>
      </c>
    </row>
    <row r="10" ht="12.75">
      <c r="A10" t="s">
        <v>357</v>
      </c>
    </row>
    <row r="11" ht="12.75">
      <c r="A11" t="s">
        <v>31</v>
      </c>
    </row>
    <row r="12" ht="12.75">
      <c r="A12" t="s">
        <v>32</v>
      </c>
    </row>
    <row r="13" ht="12.75">
      <c r="A13" t="s">
        <v>33</v>
      </c>
    </row>
    <row r="14" ht="12.75">
      <c r="A14" t="s">
        <v>34</v>
      </c>
    </row>
    <row r="15" ht="12.75">
      <c r="A15" t="s">
        <v>35</v>
      </c>
    </row>
    <row r="16" ht="12.75">
      <c r="A16" t="s">
        <v>36</v>
      </c>
    </row>
    <row r="17" ht="12.75">
      <c r="A17" t="s">
        <v>37</v>
      </c>
    </row>
    <row r="18" ht="12.75">
      <c r="A18" t="s">
        <v>38</v>
      </c>
    </row>
    <row r="19" ht="12.75">
      <c r="A19" t="s">
        <v>39</v>
      </c>
    </row>
    <row r="20" ht="12.75">
      <c r="A20" t="s">
        <v>40</v>
      </c>
    </row>
    <row r="21" ht="12.75">
      <c r="A21" t="s">
        <v>41</v>
      </c>
    </row>
    <row r="22" ht="12.75">
      <c r="A22" t="s">
        <v>42</v>
      </c>
    </row>
    <row r="23" ht="12.75">
      <c r="A23" t="s">
        <v>43</v>
      </c>
    </row>
    <row r="24" ht="12.75">
      <c r="A24" t="s">
        <v>44</v>
      </c>
    </row>
    <row r="25" ht="12.75">
      <c r="A25" t="s">
        <v>45</v>
      </c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358</v>
      </c>
    </row>
    <row r="37" ht="12.75">
      <c r="A37" t="s">
        <v>56</v>
      </c>
    </row>
    <row r="38" ht="12.75">
      <c r="A38" t="s">
        <v>57</v>
      </c>
    </row>
    <row r="39" ht="12.75">
      <c r="A39" t="s">
        <v>58</v>
      </c>
    </row>
    <row r="40" ht="12.75">
      <c r="A40" t="s">
        <v>59</v>
      </c>
    </row>
    <row r="41" ht="12.75">
      <c r="A41" t="s">
        <v>60</v>
      </c>
    </row>
    <row r="42" ht="12.75">
      <c r="A42" t="s">
        <v>61</v>
      </c>
    </row>
    <row r="43" ht="12.75">
      <c r="A43" t="s">
        <v>62</v>
      </c>
    </row>
    <row r="44" ht="12.75">
      <c r="A44" t="s">
        <v>63</v>
      </c>
    </row>
    <row r="45" ht="12.75">
      <c r="A45" t="s">
        <v>64</v>
      </c>
    </row>
    <row r="46" ht="12.75">
      <c r="A46" t="s">
        <v>65</v>
      </c>
    </row>
    <row r="47" ht="12.75">
      <c r="A47" t="s">
        <v>66</v>
      </c>
    </row>
    <row r="48" ht="12.75">
      <c r="A48" t="s">
        <v>67</v>
      </c>
    </row>
    <row r="49" ht="12.75">
      <c r="A49" t="s">
        <v>68</v>
      </c>
    </row>
    <row r="50" ht="12.75">
      <c r="A50" t="s">
        <v>69</v>
      </c>
    </row>
    <row r="51" ht="12.75">
      <c r="A51" t="s">
        <v>70</v>
      </c>
    </row>
    <row r="52" ht="12.75">
      <c r="A52" t="s">
        <v>71</v>
      </c>
    </row>
    <row r="53" ht="12.75">
      <c r="A53" t="s">
        <v>72</v>
      </c>
    </row>
    <row r="54" ht="12.75">
      <c r="A54" t="s">
        <v>73</v>
      </c>
    </row>
    <row r="55" ht="12.75">
      <c r="A55" t="s">
        <v>74</v>
      </c>
    </row>
    <row r="56" ht="12.75">
      <c r="A56" t="s">
        <v>75</v>
      </c>
    </row>
    <row r="57" ht="12.75">
      <c r="A57" t="s">
        <v>76</v>
      </c>
    </row>
    <row r="58" ht="12.75">
      <c r="A58" t="s">
        <v>77</v>
      </c>
    </row>
    <row r="59" ht="12.75">
      <c r="A59" t="s">
        <v>78</v>
      </c>
    </row>
    <row r="60" ht="12.75">
      <c r="A60" t="s">
        <v>79</v>
      </c>
    </row>
    <row r="61" ht="12.75">
      <c r="A61" t="s">
        <v>80</v>
      </c>
    </row>
    <row r="62" ht="12.75">
      <c r="A62" t="s">
        <v>359</v>
      </c>
    </row>
    <row r="63" ht="12.75">
      <c r="A63" t="s">
        <v>81</v>
      </c>
    </row>
    <row r="64" ht="12.75">
      <c r="A64" t="s">
        <v>82</v>
      </c>
    </row>
    <row r="65" ht="12.75">
      <c r="A65" t="s">
        <v>83</v>
      </c>
    </row>
    <row r="66" ht="12.75">
      <c r="A66" t="s">
        <v>84</v>
      </c>
    </row>
    <row r="67" ht="12.75">
      <c r="A67" t="s">
        <v>85</v>
      </c>
    </row>
    <row r="68" ht="12.75">
      <c r="A68" t="s">
        <v>86</v>
      </c>
    </row>
    <row r="69" ht="12.75">
      <c r="A69" t="s">
        <v>87</v>
      </c>
    </row>
    <row r="70" ht="12.75">
      <c r="A70" t="s">
        <v>88</v>
      </c>
    </row>
    <row r="71" ht="12.75">
      <c r="A71" t="s">
        <v>89</v>
      </c>
    </row>
    <row r="72" ht="12.75">
      <c r="A72" t="s">
        <v>90</v>
      </c>
    </row>
    <row r="73" ht="12.75">
      <c r="A73" t="s">
        <v>91</v>
      </c>
    </row>
    <row r="74" ht="12.75">
      <c r="A74" t="s">
        <v>92</v>
      </c>
    </row>
    <row r="75" ht="12.75">
      <c r="A75" t="s">
        <v>93</v>
      </c>
    </row>
    <row r="76" ht="12.75">
      <c r="A76" t="s">
        <v>94</v>
      </c>
    </row>
    <row r="77" ht="12.75">
      <c r="A77" t="s">
        <v>95</v>
      </c>
    </row>
    <row r="78" ht="12.75">
      <c r="A78" t="s">
        <v>96</v>
      </c>
    </row>
    <row r="79" ht="12.75">
      <c r="A79" t="s">
        <v>97</v>
      </c>
    </row>
    <row r="80" ht="12.75">
      <c r="A80" t="s">
        <v>98</v>
      </c>
    </row>
    <row r="81" ht="12.75">
      <c r="A81" t="s">
        <v>99</v>
      </c>
    </row>
    <row r="82" ht="12.75">
      <c r="A82" t="s">
        <v>100</v>
      </c>
    </row>
    <row r="83" ht="12.75">
      <c r="A83" t="s">
        <v>101</v>
      </c>
    </row>
    <row r="84" ht="12.75">
      <c r="A84" t="s">
        <v>102</v>
      </c>
    </row>
    <row r="85" ht="12.75">
      <c r="A85" t="s">
        <v>103</v>
      </c>
    </row>
    <row r="86" ht="12.75">
      <c r="A86" t="s">
        <v>104</v>
      </c>
    </row>
    <row r="87" ht="12.75">
      <c r="A87" t="s">
        <v>105</v>
      </c>
    </row>
    <row r="88" ht="12.75">
      <c r="A88" t="s">
        <v>360</v>
      </c>
    </row>
    <row r="89" ht="12.75">
      <c r="A89" t="s">
        <v>106</v>
      </c>
    </row>
    <row r="90" ht="12.75">
      <c r="A90" t="s">
        <v>107</v>
      </c>
    </row>
    <row r="91" ht="12.75">
      <c r="A91" t="s">
        <v>108</v>
      </c>
    </row>
    <row r="92" ht="12.75">
      <c r="A92" t="s">
        <v>109</v>
      </c>
    </row>
    <row r="93" ht="12.75">
      <c r="A93" t="s">
        <v>110</v>
      </c>
    </row>
    <row r="94" ht="12.75">
      <c r="A94" t="s">
        <v>111</v>
      </c>
    </row>
    <row r="95" ht="12.75">
      <c r="A95" t="s">
        <v>112</v>
      </c>
    </row>
    <row r="96" ht="12.75">
      <c r="A96" t="s">
        <v>113</v>
      </c>
    </row>
    <row r="97" ht="12.75">
      <c r="A97" t="s">
        <v>114</v>
      </c>
    </row>
    <row r="98" ht="12.75">
      <c r="A98" t="s">
        <v>115</v>
      </c>
    </row>
    <row r="99" ht="12.75">
      <c r="A99" t="s">
        <v>116</v>
      </c>
    </row>
    <row r="100" ht="12.75">
      <c r="A100" t="s">
        <v>117</v>
      </c>
    </row>
    <row r="101" ht="12.75">
      <c r="A101" t="s">
        <v>118</v>
      </c>
    </row>
    <row r="102" ht="12.75">
      <c r="A102" t="s">
        <v>119</v>
      </c>
    </row>
    <row r="103" ht="12.75">
      <c r="A103" t="s">
        <v>120</v>
      </c>
    </row>
    <row r="104" ht="12.75">
      <c r="A104" t="s">
        <v>121</v>
      </c>
    </row>
    <row r="105" ht="12.75">
      <c r="A105" t="s">
        <v>122</v>
      </c>
    </row>
    <row r="106" ht="12.75">
      <c r="A106" t="s">
        <v>123</v>
      </c>
    </row>
    <row r="107" ht="12.75">
      <c r="A107" t="s">
        <v>124</v>
      </c>
    </row>
    <row r="108" ht="12.75">
      <c r="A108" t="s">
        <v>125</v>
      </c>
    </row>
    <row r="109" ht="12.75">
      <c r="A109" t="s">
        <v>126</v>
      </c>
    </row>
    <row r="110" ht="12.75">
      <c r="A110" t="s">
        <v>127</v>
      </c>
    </row>
    <row r="111" ht="12.75">
      <c r="A111" t="s">
        <v>128</v>
      </c>
    </row>
    <row r="112" ht="12.75">
      <c r="A112" t="s">
        <v>129</v>
      </c>
    </row>
    <row r="113" ht="12.75">
      <c r="A113" t="s">
        <v>130</v>
      </c>
    </row>
    <row r="114" ht="12.75">
      <c r="A114" t="s">
        <v>131</v>
      </c>
    </row>
    <row r="115" ht="12.75">
      <c r="A115" t="s">
        <v>132</v>
      </c>
    </row>
    <row r="116" ht="12.75">
      <c r="A116" t="s">
        <v>133</v>
      </c>
    </row>
    <row r="117" ht="12.75">
      <c r="A117" t="s">
        <v>134</v>
      </c>
    </row>
    <row r="118" ht="12.75">
      <c r="A118" t="s">
        <v>135</v>
      </c>
    </row>
    <row r="119" ht="12.75">
      <c r="A119" t="s">
        <v>136</v>
      </c>
    </row>
    <row r="120" ht="12.75">
      <c r="A120" t="s">
        <v>137</v>
      </c>
    </row>
    <row r="121" ht="12.75">
      <c r="A121" t="s">
        <v>138</v>
      </c>
    </row>
    <row r="122" ht="12.75">
      <c r="A122" t="s">
        <v>139</v>
      </c>
    </row>
    <row r="123" ht="12.75">
      <c r="A123" t="s">
        <v>140</v>
      </c>
    </row>
    <row r="124" ht="12.75">
      <c r="A124" t="s">
        <v>141</v>
      </c>
    </row>
    <row r="125" ht="12.75">
      <c r="A125" t="s">
        <v>142</v>
      </c>
    </row>
    <row r="126" ht="12.75">
      <c r="A126" t="s">
        <v>143</v>
      </c>
    </row>
    <row r="127" ht="12.75">
      <c r="A127" t="s">
        <v>144</v>
      </c>
    </row>
    <row r="128" ht="12.75">
      <c r="A128" t="s">
        <v>145</v>
      </c>
    </row>
    <row r="129" ht="12.75">
      <c r="A129" t="s">
        <v>146</v>
      </c>
    </row>
    <row r="130" ht="12.75">
      <c r="A130" t="s">
        <v>147</v>
      </c>
    </row>
    <row r="131" ht="12.75">
      <c r="A131" t="s">
        <v>148</v>
      </c>
    </row>
    <row r="132" ht="12.75">
      <c r="A132" t="s">
        <v>149</v>
      </c>
    </row>
    <row r="133" ht="12.75">
      <c r="A133" t="s">
        <v>150</v>
      </c>
    </row>
    <row r="134" ht="12.75">
      <c r="A134" t="s">
        <v>151</v>
      </c>
    </row>
    <row r="135" ht="12.75">
      <c r="A135" t="s">
        <v>152</v>
      </c>
    </row>
    <row r="136" ht="12.75">
      <c r="A136" t="s">
        <v>153</v>
      </c>
    </row>
    <row r="137" ht="12.75">
      <c r="A137" t="s">
        <v>154</v>
      </c>
    </row>
    <row r="138" ht="12.75">
      <c r="A138" t="s">
        <v>155</v>
      </c>
    </row>
    <row r="139" ht="12.75">
      <c r="A139" t="s">
        <v>156</v>
      </c>
    </row>
    <row r="140" ht="12.75">
      <c r="A140" t="s">
        <v>157</v>
      </c>
    </row>
    <row r="141" ht="12.75">
      <c r="A141" t="s">
        <v>158</v>
      </c>
    </row>
    <row r="142" ht="12.75">
      <c r="A142" t="s">
        <v>159</v>
      </c>
    </row>
    <row r="143" ht="12.75">
      <c r="A143" t="s">
        <v>160</v>
      </c>
    </row>
    <row r="144" ht="12.75">
      <c r="A144" t="s">
        <v>161</v>
      </c>
    </row>
    <row r="145" ht="12.75">
      <c r="A145" t="s">
        <v>162</v>
      </c>
    </row>
    <row r="146" ht="12.75">
      <c r="A146" t="s">
        <v>163</v>
      </c>
    </row>
    <row r="147" ht="12.75">
      <c r="A147" t="s">
        <v>164</v>
      </c>
    </row>
    <row r="148" ht="12.75">
      <c r="A148" t="s">
        <v>165</v>
      </c>
    </row>
    <row r="149" ht="12.75">
      <c r="A149" t="s">
        <v>166</v>
      </c>
    </row>
    <row r="150" ht="12.75">
      <c r="A150" t="s">
        <v>167</v>
      </c>
    </row>
    <row r="151" ht="12.75">
      <c r="A151" t="s">
        <v>168</v>
      </c>
    </row>
    <row r="152" ht="12.75">
      <c r="A152" t="s">
        <v>169</v>
      </c>
    </row>
    <row r="153" ht="12.75">
      <c r="A153" t="s">
        <v>170</v>
      </c>
    </row>
    <row r="154" ht="12.75">
      <c r="A154" t="s">
        <v>171</v>
      </c>
    </row>
    <row r="155" ht="12.75">
      <c r="A155" t="s">
        <v>172</v>
      </c>
    </row>
    <row r="156" ht="12.75">
      <c r="A156" t="s">
        <v>173</v>
      </c>
    </row>
    <row r="157" ht="12.75">
      <c r="A157" t="s">
        <v>174</v>
      </c>
    </row>
    <row r="158" ht="12.75">
      <c r="A158" t="s">
        <v>175</v>
      </c>
    </row>
    <row r="159" ht="12.75">
      <c r="A159" t="s">
        <v>176</v>
      </c>
    </row>
    <row r="160" ht="12.75">
      <c r="A160" t="s">
        <v>177</v>
      </c>
    </row>
    <row r="161" ht="12.75">
      <c r="A161" t="s">
        <v>178</v>
      </c>
    </row>
    <row r="162" ht="12.75">
      <c r="A162" t="s">
        <v>179</v>
      </c>
    </row>
    <row r="163" ht="12.75">
      <c r="A163" t="s">
        <v>180</v>
      </c>
    </row>
    <row r="164" ht="12.75">
      <c r="A164" t="s">
        <v>181</v>
      </c>
    </row>
    <row r="165" ht="12.75">
      <c r="A165" t="s">
        <v>182</v>
      </c>
    </row>
    <row r="166" ht="12.75">
      <c r="A166" t="s">
        <v>183</v>
      </c>
    </row>
    <row r="167" ht="12.75">
      <c r="A167" t="s">
        <v>184</v>
      </c>
    </row>
    <row r="168" ht="12.75">
      <c r="A168" t="s">
        <v>185</v>
      </c>
    </row>
    <row r="169" ht="12.75">
      <c r="A169" t="s">
        <v>186</v>
      </c>
    </row>
    <row r="170" ht="12.75">
      <c r="A170" t="s">
        <v>187</v>
      </c>
    </row>
    <row r="171" ht="12.75">
      <c r="A171" t="s">
        <v>188</v>
      </c>
    </row>
    <row r="172" spans="1:2" ht="12.75">
      <c r="A172" t="s">
        <v>189</v>
      </c>
      <c r="B172" t="e">
        <f>#REF!</f>
        <v>#REF!</v>
      </c>
    </row>
    <row r="173" spans="1:2" ht="12.75">
      <c r="A173" t="s">
        <v>190</v>
      </c>
      <c r="B173" t="e">
        <f>#REF!</f>
        <v>#REF!</v>
      </c>
    </row>
    <row r="174" spans="1:2" ht="12.75">
      <c r="A174" t="s">
        <v>191</v>
      </c>
      <c r="B174" t="e">
        <f>#REF!</f>
        <v>#REF!</v>
      </c>
    </row>
    <row r="175" spans="1:2" ht="12.75">
      <c r="A175" t="s">
        <v>192</v>
      </c>
      <c r="B175" t="e">
        <f>#REF!</f>
        <v>#REF!</v>
      </c>
    </row>
    <row r="176" spans="1:2" ht="12.75">
      <c r="A176" t="s">
        <v>193</v>
      </c>
      <c r="B176" t="e">
        <f>#REF!</f>
        <v>#REF!</v>
      </c>
    </row>
    <row r="177" spans="1:2" ht="12.75">
      <c r="A177" t="s">
        <v>194</v>
      </c>
      <c r="B177" t="e">
        <f>#REF!</f>
        <v>#REF!</v>
      </c>
    </row>
    <row r="178" spans="1:2" ht="12.75">
      <c r="A178" t="s">
        <v>195</v>
      </c>
      <c r="B178" t="e">
        <f>#REF!</f>
        <v>#REF!</v>
      </c>
    </row>
    <row r="179" spans="1:2" ht="12.75">
      <c r="A179" t="s">
        <v>196</v>
      </c>
      <c r="B179" t="e">
        <f>#REF!</f>
        <v>#REF!</v>
      </c>
    </row>
    <row r="180" spans="1:2" ht="12.75">
      <c r="A180" t="s">
        <v>197</v>
      </c>
      <c r="B180" t="e">
        <f>#REF!</f>
        <v>#REF!</v>
      </c>
    </row>
    <row r="181" spans="1:2" ht="12.75">
      <c r="A181" t="s">
        <v>198</v>
      </c>
      <c r="B181" t="e">
        <f>#REF!</f>
        <v>#REF!</v>
      </c>
    </row>
    <row r="182" spans="1:2" ht="12.75">
      <c r="A182" t="s">
        <v>199</v>
      </c>
      <c r="B182" t="e">
        <f>#REF!</f>
        <v>#REF!</v>
      </c>
    </row>
    <row r="183" spans="1:2" ht="12.75">
      <c r="A183" t="s">
        <v>200</v>
      </c>
      <c r="B183" t="e">
        <f>#REF!</f>
        <v>#REF!</v>
      </c>
    </row>
    <row r="184" spans="1:2" ht="12.75">
      <c r="A184" t="s">
        <v>201</v>
      </c>
      <c r="B184" t="e">
        <f>#REF!</f>
        <v>#REF!</v>
      </c>
    </row>
    <row r="185" spans="1:2" ht="12.75">
      <c r="A185" t="s">
        <v>202</v>
      </c>
      <c r="B185" t="e">
        <f>#REF!</f>
        <v>#REF!</v>
      </c>
    </row>
    <row r="186" spans="1:2" ht="12.75">
      <c r="A186" t="s">
        <v>203</v>
      </c>
      <c r="B186" t="e">
        <f>#REF!</f>
        <v>#REF!</v>
      </c>
    </row>
    <row r="187" spans="1:2" ht="12.75">
      <c r="A187" t="s">
        <v>204</v>
      </c>
      <c r="B187" t="e">
        <f>#REF!</f>
        <v>#REF!</v>
      </c>
    </row>
    <row r="188" spans="1:2" ht="12.75">
      <c r="A188" t="s">
        <v>205</v>
      </c>
      <c r="B188" t="e">
        <f>#REF!</f>
        <v>#REF!</v>
      </c>
    </row>
    <row r="189" spans="1:2" ht="12.75">
      <c r="A189" t="s">
        <v>206</v>
      </c>
      <c r="B189" t="e">
        <f>#REF!</f>
        <v>#REF!</v>
      </c>
    </row>
    <row r="190" spans="1:2" ht="12.75">
      <c r="A190" t="s">
        <v>207</v>
      </c>
      <c r="B190" t="e">
        <f>#REF!</f>
        <v>#REF!</v>
      </c>
    </row>
    <row r="191" spans="1:2" ht="12.75">
      <c r="A191" t="s">
        <v>208</v>
      </c>
      <c r="B191" t="e">
        <f>#REF!</f>
        <v>#REF!</v>
      </c>
    </row>
    <row r="192" spans="1:2" ht="12.75">
      <c r="A192" t="s">
        <v>209</v>
      </c>
      <c r="B192" t="e">
        <f>IF(ISBLANK(#REF!),"",#REF!)</f>
        <v>#REF!</v>
      </c>
    </row>
    <row r="193" spans="1:2" ht="12.75">
      <c r="A193" t="s">
        <v>210</v>
      </c>
      <c r="B193" t="e">
        <f>IF(ISBLANK(#REF!),"",#REF!)</f>
        <v>#REF!</v>
      </c>
    </row>
    <row r="194" spans="1:2" ht="12.75">
      <c r="A194" t="s">
        <v>211</v>
      </c>
      <c r="B194" t="e">
        <f>IF(ISBLANK(#REF!),"",#REF!)</f>
        <v>#REF!</v>
      </c>
    </row>
    <row r="195" spans="1:2" ht="12.75">
      <c r="A195" t="s">
        <v>212</v>
      </c>
      <c r="B195" t="e">
        <f>IF(ISBLANK(#REF!),"",#REF!)</f>
        <v>#REF!</v>
      </c>
    </row>
    <row r="196" spans="1:2" ht="12.75">
      <c r="A196" t="s">
        <v>213</v>
      </c>
      <c r="B196" t="e">
        <f>IF(ISBLANK(#REF!),"",#REF!)</f>
        <v>#REF!</v>
      </c>
    </row>
    <row r="197" spans="1:2" ht="12.75">
      <c r="A197" t="s">
        <v>214</v>
      </c>
      <c r="B197" t="e">
        <f>IF(ISBLANK(#REF!),"",#REF!)</f>
        <v>#REF!</v>
      </c>
    </row>
    <row r="198" spans="1:2" ht="12.75">
      <c r="A198" t="s">
        <v>215</v>
      </c>
      <c r="B198" t="e">
        <f>IF(ISBLANK(#REF!),"",#REF!)</f>
        <v>#REF!</v>
      </c>
    </row>
    <row r="199" spans="1:2" ht="12.75">
      <c r="A199" t="s">
        <v>216</v>
      </c>
      <c r="B199" t="e">
        <f>IF(ISBLANK(#REF!),"",#REF!)</f>
        <v>#REF!</v>
      </c>
    </row>
    <row r="200" spans="1:2" ht="12.75">
      <c r="A200" t="s">
        <v>217</v>
      </c>
      <c r="B200" t="e">
        <f>IF(ISBLANK(#REF!),"",#REF!)</f>
        <v>#REF!</v>
      </c>
    </row>
    <row r="201" spans="1:2" ht="12.75">
      <c r="A201" t="s">
        <v>218</v>
      </c>
      <c r="B201" t="e">
        <f>IF(ISBLANK(#REF!),"",#REF!)</f>
        <v>#REF!</v>
      </c>
    </row>
    <row r="202" spans="1:2" ht="12.75">
      <c r="A202" t="s">
        <v>219</v>
      </c>
      <c r="B202" t="e">
        <f>IF(ISBLANK(#REF!),"",#REF!)</f>
        <v>#REF!</v>
      </c>
    </row>
    <row r="203" spans="1:2" ht="12.75">
      <c r="A203" t="s">
        <v>220</v>
      </c>
      <c r="B203" t="e">
        <f>IF(ISBLANK(#REF!),"",#REF!)</f>
        <v>#REF!</v>
      </c>
    </row>
    <row r="204" spans="1:2" ht="12.75">
      <c r="A204" t="s">
        <v>221</v>
      </c>
      <c r="B204" t="e">
        <f>IF(ISBLANK(#REF!),"",#REF!)</f>
        <v>#REF!</v>
      </c>
    </row>
    <row r="205" spans="1:2" ht="12.75">
      <c r="A205" t="s">
        <v>222</v>
      </c>
      <c r="B205" t="e">
        <f>IF(ISBLANK(#REF!),"",#REF!)</f>
        <v>#REF!</v>
      </c>
    </row>
    <row r="206" spans="1:2" ht="12.75">
      <c r="A206" t="s">
        <v>223</v>
      </c>
      <c r="B206" t="e">
        <f>IF(ISBLANK(#REF!),"",#REF!)</f>
        <v>#REF!</v>
      </c>
    </row>
    <row r="207" spans="1:2" ht="12.75">
      <c r="A207" t="s">
        <v>224</v>
      </c>
      <c r="B207" t="e">
        <f>IF(ISBLANK(#REF!),"",#REF!)</f>
        <v>#REF!</v>
      </c>
    </row>
    <row r="208" spans="1:2" ht="12.75">
      <c r="A208" t="s">
        <v>225</v>
      </c>
      <c r="B208" t="e">
        <f>IF(ISBLANK(#REF!),"",#REF!)</f>
        <v>#REF!</v>
      </c>
    </row>
    <row r="209" spans="1:2" ht="12.75">
      <c r="A209" t="s">
        <v>226</v>
      </c>
      <c r="B209" t="e">
        <f>IF(ISBLANK(#REF!),"",#REF!)</f>
        <v>#REF!</v>
      </c>
    </row>
    <row r="210" spans="1:2" ht="12.75">
      <c r="A210" t="s">
        <v>227</v>
      </c>
      <c r="B210" t="e">
        <f>IF(ISBLANK(#REF!),"",#REF!)</f>
        <v>#REF!</v>
      </c>
    </row>
    <row r="211" spans="1:2" ht="12.75">
      <c r="A211" t="s">
        <v>228</v>
      </c>
      <c r="B211" t="e">
        <f>IF(ISBLANK(#REF!),"",#REF!)</f>
        <v>#REF!</v>
      </c>
    </row>
    <row r="212" spans="1:2" ht="12.75">
      <c r="A212" t="s">
        <v>229</v>
      </c>
      <c r="B212" t="e">
        <f>IF(ISBLANK(#REF!),"",#REF!)</f>
        <v>#REF!</v>
      </c>
    </row>
    <row r="213" spans="1:2" ht="12.75">
      <c r="A213" t="s">
        <v>230</v>
      </c>
      <c r="B213" t="e">
        <f>IF(ISBLANK(#REF!),"",#REF!)</f>
        <v>#REF!</v>
      </c>
    </row>
    <row r="214" spans="1:2" ht="12.75">
      <c r="A214" t="s">
        <v>231</v>
      </c>
      <c r="B214" t="e">
        <f>IF(ISBLANK(#REF!),"",#REF!)</f>
        <v>#REF!</v>
      </c>
    </row>
    <row r="215" spans="1:2" ht="12.75">
      <c r="A215" t="s">
        <v>232</v>
      </c>
      <c r="B215" t="e">
        <f>IF(ISBLANK(#REF!),"",#REF!)</f>
        <v>#REF!</v>
      </c>
    </row>
    <row r="216" spans="1:2" ht="12.75">
      <c r="A216" t="s">
        <v>233</v>
      </c>
      <c r="B216" t="e">
        <f>IF(ISBLANK(#REF!),"",#REF!)</f>
        <v>#REF!</v>
      </c>
    </row>
    <row r="217" spans="1:2" ht="12.75">
      <c r="A217" t="s">
        <v>234</v>
      </c>
      <c r="B217" t="e">
        <f>IF(ISBLANK(#REF!),"",#REF!)</f>
        <v>#REF!</v>
      </c>
    </row>
    <row r="218" spans="1:2" ht="12.75">
      <c r="A218" t="s">
        <v>235</v>
      </c>
      <c r="B218" t="e">
        <f>IF(ISBLANK(#REF!),"",#REF!)</f>
        <v>#REF!</v>
      </c>
    </row>
    <row r="219" spans="1:2" ht="12.75">
      <c r="A219" t="s">
        <v>236</v>
      </c>
      <c r="B219" t="e">
        <f>IF(ISBLANK(#REF!),"",#REF!)</f>
        <v>#REF!</v>
      </c>
    </row>
    <row r="220" spans="1:2" ht="12.75">
      <c r="A220" t="s">
        <v>237</v>
      </c>
      <c r="B220" t="e">
        <f>IF(ISBLANK(#REF!),"",#REF!)</f>
        <v>#REF!</v>
      </c>
    </row>
    <row r="221" spans="1:2" ht="12.75">
      <c r="A221" t="s">
        <v>238</v>
      </c>
      <c r="B221" t="e">
        <f>IF(ISBLANK(#REF!),"",#REF!)</f>
        <v>#REF!</v>
      </c>
    </row>
    <row r="222" spans="1:2" ht="12.75">
      <c r="A222" t="s">
        <v>239</v>
      </c>
      <c r="B222" t="e">
        <f>IF(ISBLANK(#REF!),"",#REF!)</f>
        <v>#REF!</v>
      </c>
    </row>
    <row r="223" spans="1:2" ht="12.75">
      <c r="A223" t="s">
        <v>240</v>
      </c>
      <c r="B223" t="e">
        <f>IF(ISBLANK(#REF!),"",#REF!)</f>
        <v>#REF!</v>
      </c>
    </row>
    <row r="224" spans="1:2" ht="12.75">
      <c r="A224" t="s">
        <v>241</v>
      </c>
      <c r="B224" t="e">
        <f>IF(ISBLANK(#REF!),"",#REF!)</f>
        <v>#REF!</v>
      </c>
    </row>
    <row r="225" spans="1:2" ht="12.75">
      <c r="A225" t="s">
        <v>242</v>
      </c>
      <c r="B225" t="e">
        <f>IF(ISBLANK(#REF!),"",#REF!)</f>
        <v>#REF!</v>
      </c>
    </row>
    <row r="226" spans="1:2" ht="12.75">
      <c r="A226" t="s">
        <v>243</v>
      </c>
      <c r="B226" t="e">
        <f>IF(ISBLANK(#REF!),"",#REF!)</f>
        <v>#REF!</v>
      </c>
    </row>
    <row r="227" spans="1:2" ht="12.75">
      <c r="A227" t="s">
        <v>244</v>
      </c>
      <c r="B227" t="e">
        <f>IF(ISBLANK(#REF!),"",#REF!)</f>
        <v>#REF!</v>
      </c>
    </row>
    <row r="228" spans="1:2" ht="12.75">
      <c r="A228" t="s">
        <v>245</v>
      </c>
      <c r="B228">
        <f>'Inst.Fö'!D6</f>
        <v>0</v>
      </c>
    </row>
    <row r="229" spans="1:2" ht="12.75">
      <c r="A229" t="s">
        <v>246</v>
      </c>
      <c r="B229">
        <f>'Inst.Fö'!D7</f>
        <v>0</v>
      </c>
    </row>
    <row r="230" spans="1:2" ht="12.75">
      <c r="A230" t="s">
        <v>247</v>
      </c>
      <c r="B230">
        <f>'Inst.Fö'!D13</f>
        <v>0</v>
      </c>
    </row>
    <row r="231" spans="1:2" ht="12.75">
      <c r="A231" t="s">
        <v>248</v>
      </c>
      <c r="B231">
        <f>'Inst.Fö'!D14</f>
        <v>0</v>
      </c>
    </row>
    <row r="232" spans="1:2" ht="12.75">
      <c r="A232" t="s">
        <v>249</v>
      </c>
      <c r="B232">
        <f>'Inst.Fö'!D15</f>
        <v>0</v>
      </c>
    </row>
    <row r="233" spans="1:2" ht="12.75">
      <c r="A233" t="s">
        <v>250</v>
      </c>
      <c r="B233">
        <f>'Inst.Fö'!D16</f>
        <v>0</v>
      </c>
    </row>
    <row r="234" spans="1:2" ht="12.75">
      <c r="A234" t="s">
        <v>251</v>
      </c>
      <c r="B234">
        <f>'Inst.Fö'!D19</f>
        <v>0</v>
      </c>
    </row>
    <row r="235" spans="1:2" ht="12.75">
      <c r="A235" t="s">
        <v>252</v>
      </c>
      <c r="B235">
        <f>'Inst.Fö'!D20</f>
        <v>0</v>
      </c>
    </row>
    <row r="236" spans="1:2" ht="12.75">
      <c r="A236" t="s">
        <v>253</v>
      </c>
      <c r="B236">
        <f>'Inst.Fö'!D21</f>
        <v>0</v>
      </c>
    </row>
    <row r="237" spans="1:2" ht="12.75">
      <c r="A237" t="s">
        <v>254</v>
      </c>
      <c r="B237">
        <f>'Inst.Fö'!D31</f>
        <v>0</v>
      </c>
    </row>
    <row r="238" spans="1:2" ht="12.75">
      <c r="A238" t="s">
        <v>255</v>
      </c>
      <c r="B238">
        <f>'Inst.Fö'!D32</f>
        <v>0</v>
      </c>
    </row>
    <row r="239" spans="1:2" ht="12.75">
      <c r="A239" t="s">
        <v>256</v>
      </c>
      <c r="B239">
        <f>'Inst.Fö'!F6</f>
        <v>0</v>
      </c>
    </row>
    <row r="240" spans="1:2" ht="12.75">
      <c r="A240" t="s">
        <v>257</v>
      </c>
      <c r="B240">
        <f>'Inst.Fö'!F7</f>
        <v>0</v>
      </c>
    </row>
    <row r="241" spans="1:2" ht="12.75">
      <c r="A241" t="s">
        <v>258</v>
      </c>
      <c r="B241">
        <f>'Inst.Fö'!F13</f>
        <v>0</v>
      </c>
    </row>
    <row r="242" spans="1:2" ht="12.75">
      <c r="A242" t="s">
        <v>259</v>
      </c>
      <c r="B242">
        <f>'Inst.Fö'!F14</f>
        <v>0</v>
      </c>
    </row>
    <row r="243" spans="1:2" ht="12.75">
      <c r="A243" t="s">
        <v>260</v>
      </c>
      <c r="B243">
        <f>'Inst.Fö'!F15</f>
        <v>0</v>
      </c>
    </row>
    <row r="244" spans="1:2" ht="12.75">
      <c r="A244" t="s">
        <v>261</v>
      </c>
      <c r="B244">
        <f>'Inst.Fö'!F16</f>
        <v>0</v>
      </c>
    </row>
    <row r="245" spans="1:2" ht="12.75">
      <c r="A245" t="s">
        <v>262</v>
      </c>
      <c r="B245">
        <f>'Inst.Fö'!F19</f>
        <v>0</v>
      </c>
    </row>
    <row r="246" spans="1:2" ht="12.75">
      <c r="A246" t="s">
        <v>263</v>
      </c>
      <c r="B246">
        <f>'Inst.Fö'!F20</f>
        <v>0</v>
      </c>
    </row>
    <row r="247" spans="1:2" ht="12.75">
      <c r="A247" t="s">
        <v>264</v>
      </c>
      <c r="B247">
        <f>'Inst.Fö'!F21</f>
        <v>0</v>
      </c>
    </row>
    <row r="248" spans="1:2" ht="12.75">
      <c r="A248" t="s">
        <v>265</v>
      </c>
      <c r="B248">
        <f>'Inst.Fö'!F31</f>
        <v>0</v>
      </c>
    </row>
    <row r="249" spans="1:2" ht="12.75">
      <c r="A249" t="s">
        <v>266</v>
      </c>
      <c r="B249">
        <f>'Inst.Fö'!F32</f>
        <v>0</v>
      </c>
    </row>
    <row r="250" spans="1:2" ht="12.75">
      <c r="A250" t="s">
        <v>267</v>
      </c>
      <c r="B250" t="e">
        <f>'Inst.Fö'!#REF!</f>
        <v>#REF!</v>
      </c>
    </row>
    <row r="251" spans="1:2" ht="12.75">
      <c r="A251" t="s">
        <v>268</v>
      </c>
      <c r="B251" t="e">
        <f>'Inst.Fö'!#REF!</f>
        <v>#REF!</v>
      </c>
    </row>
    <row r="252" spans="1:2" ht="12.75">
      <c r="A252" t="s">
        <v>269</v>
      </c>
      <c r="B252" t="e">
        <f>'Inst.Fö'!#REF!</f>
        <v>#REF!</v>
      </c>
    </row>
    <row r="253" spans="1:2" ht="12.75">
      <c r="A253" t="s">
        <v>270</v>
      </c>
      <c r="B253" t="e">
        <f>'Inst.Fö'!#REF!</f>
        <v>#REF!</v>
      </c>
    </row>
    <row r="254" spans="1:2" ht="12.75">
      <c r="A254" t="s">
        <v>271</v>
      </c>
      <c r="B254" t="e">
        <f>'Inst.Fö'!#REF!</f>
        <v>#REF!</v>
      </c>
    </row>
    <row r="255" spans="1:2" ht="12.75">
      <c r="A255" t="s">
        <v>272</v>
      </c>
      <c r="B255" t="e">
        <f>'Inst.Fö'!#REF!</f>
        <v>#REF!</v>
      </c>
    </row>
    <row r="256" spans="1:2" ht="12.75">
      <c r="A256" t="s">
        <v>273</v>
      </c>
      <c r="B256" t="e">
        <f>'Inst.Fö'!#REF!</f>
        <v>#REF!</v>
      </c>
    </row>
    <row r="257" spans="1:2" ht="12.75">
      <c r="A257" t="s">
        <v>274</v>
      </c>
      <c r="B257" t="e">
        <f>'Inst.Fö'!#REF!</f>
        <v>#REF!</v>
      </c>
    </row>
    <row r="258" spans="1:2" ht="12.75">
      <c r="A258" t="s">
        <v>275</v>
      </c>
      <c r="B258" t="e">
        <f>'Inst.Fö'!#REF!</f>
        <v>#REF!</v>
      </c>
    </row>
    <row r="259" spans="1:2" ht="12.75">
      <c r="A259" t="s">
        <v>276</v>
      </c>
      <c r="B259" t="e">
        <f>'Inst.Fö'!#REF!</f>
        <v>#REF!</v>
      </c>
    </row>
    <row r="260" spans="1:2" ht="12.75">
      <c r="A260" t="s">
        <v>277</v>
      </c>
      <c r="B260" t="e">
        <f>'Inst.Fö'!#REF!</f>
        <v>#REF!</v>
      </c>
    </row>
    <row r="261" spans="1:2" ht="12.75">
      <c r="A261" t="s">
        <v>278</v>
      </c>
      <c r="B261" t="e">
        <f>'Inst.Fö'!#REF!</f>
        <v>#REF!</v>
      </c>
    </row>
    <row r="262" spans="1:2" ht="12.75">
      <c r="A262" t="s">
        <v>279</v>
      </c>
      <c r="B262" t="e">
        <f>'Inst.Fö'!#REF!</f>
        <v>#REF!</v>
      </c>
    </row>
    <row r="263" spans="1:2" ht="12.75">
      <c r="A263" t="s">
        <v>280</v>
      </c>
      <c r="B263" t="e">
        <f>'Inst.Fö'!#REF!</f>
        <v>#REF!</v>
      </c>
    </row>
    <row r="264" spans="1:2" ht="12.75">
      <c r="A264" t="s">
        <v>281</v>
      </c>
      <c r="B264" t="e">
        <f>'Inst.Fö'!#REF!</f>
        <v>#REF!</v>
      </c>
    </row>
    <row r="265" spans="1:2" ht="12.75">
      <c r="A265" t="s">
        <v>282</v>
      </c>
      <c r="B265" t="e">
        <f>'Inst.Fö'!#REF!</f>
        <v>#REF!</v>
      </c>
    </row>
    <row r="266" spans="1:2" ht="12.75">
      <c r="A266" t="s">
        <v>283</v>
      </c>
      <c r="B266" t="e">
        <f>'Inst.Fö'!#REF!</f>
        <v>#REF!</v>
      </c>
    </row>
    <row r="267" spans="1:2" ht="12.75">
      <c r="A267" t="s">
        <v>284</v>
      </c>
      <c r="B267" t="e">
        <f>'Inst.Fö'!#REF!</f>
        <v>#REF!</v>
      </c>
    </row>
    <row r="268" spans="1:2" ht="12.75">
      <c r="A268" t="s">
        <v>285</v>
      </c>
      <c r="B268" t="e">
        <f>'Inst.Fö'!#REF!</f>
        <v>#REF!</v>
      </c>
    </row>
    <row r="269" spans="1:2" ht="12.75">
      <c r="A269" t="s">
        <v>286</v>
      </c>
      <c r="B269" t="e">
        <f>'Inst.Fö'!#REF!</f>
        <v>#REF!</v>
      </c>
    </row>
    <row r="270" spans="1:2" ht="12.75">
      <c r="A270" t="s">
        <v>287</v>
      </c>
      <c r="B270" t="e">
        <f>'Inst.Fö'!#REF!</f>
        <v>#REF!</v>
      </c>
    </row>
    <row r="271" spans="1:2" ht="12.75">
      <c r="A271" t="s">
        <v>288</v>
      </c>
      <c r="B271" t="e">
        <f>'Inst.Fö'!#REF!</f>
        <v>#REF!</v>
      </c>
    </row>
    <row r="272" spans="1:2" ht="12.75">
      <c r="A272" t="s">
        <v>289</v>
      </c>
      <c r="B272">
        <f>IF(ISBLANK('Inst.Fö'!D41),"",'Inst.Fö'!D41)</f>
      </c>
    </row>
    <row r="273" spans="1:2" ht="12.75">
      <c r="A273" t="s">
        <v>290</v>
      </c>
      <c r="B273">
        <f>IF(ISBLANK('Inst.Fö'!D42),"",'Inst.Fö'!D42)</f>
      </c>
    </row>
    <row r="274" spans="1:2" ht="12.75">
      <c r="A274" t="s">
        <v>291</v>
      </c>
      <c r="B274">
        <f>IF(ISBLANK('Inst.Fö'!D43),"",'Inst.Fö'!D43)</f>
      </c>
    </row>
    <row r="275" spans="1:2" ht="12.75">
      <c r="A275" t="s">
        <v>292</v>
      </c>
      <c r="B275">
        <f>IF(ISBLANK('Inst.Fö'!D44),"",'Inst.Fö'!D44)</f>
      </c>
    </row>
    <row r="276" spans="1:2" ht="12.75">
      <c r="A276" t="s">
        <v>293</v>
      </c>
      <c r="B276">
        <f>IF(ISBLANK('Inst.Fö'!B48),"",'Inst.Fö'!B48)</f>
      </c>
    </row>
    <row r="277" spans="1:2" ht="12.75">
      <c r="A277" t="s">
        <v>294</v>
      </c>
      <c r="B277">
        <f>IF(ISBLANK('Inst.Fö'!D48),"",'Inst.Fö'!D48)</f>
      </c>
    </row>
    <row r="278" spans="1:2" ht="12.75">
      <c r="A278" t="s">
        <v>295</v>
      </c>
      <c r="B278">
        <f>IF(ISBLANK('Inst.Fö'!F48),"",'Inst.Fö'!F48)</f>
      </c>
    </row>
    <row r="279" spans="1:2" ht="12.75">
      <c r="A279" t="s">
        <v>296</v>
      </c>
      <c r="B279">
        <f>IF(ISBLANK('Inst.Fö'!I48),"",'Inst.Fö'!I48)</f>
      </c>
    </row>
    <row r="280" spans="1:2" ht="12.75">
      <c r="A280" t="s">
        <v>297</v>
      </c>
      <c r="B280">
        <f>IF(ISBLANK('Inst.Fö'!B49),"",'Inst.Fö'!B49)</f>
      </c>
    </row>
    <row r="281" spans="1:2" ht="12.75">
      <c r="A281" t="s">
        <v>298</v>
      </c>
      <c r="B281">
        <f>IF(ISBLANK('Inst.Fö'!D49),"",'Inst.Fö'!D49)</f>
      </c>
    </row>
    <row r="282" spans="1:2" ht="12.75">
      <c r="A282" t="s">
        <v>299</v>
      </c>
      <c r="B282">
        <f>IF(ISBLANK('Inst.Fö'!F49),"",'Inst.Fö'!F49)</f>
      </c>
    </row>
    <row r="283" spans="1:2" ht="12.75">
      <c r="A283" t="s">
        <v>300</v>
      </c>
      <c r="B283">
        <f>IF(ISBLANK('Inst.Fö'!I49),"",'Inst.Fö'!I49)</f>
      </c>
    </row>
    <row r="284" spans="1:2" ht="12.75">
      <c r="A284" t="s">
        <v>301</v>
      </c>
      <c r="B284">
        <f>IF(ISBLANK('Inst.Fö'!B50),"",'Inst.Fö'!B50)</f>
      </c>
    </row>
    <row r="285" spans="1:2" ht="12.75">
      <c r="A285" t="s">
        <v>302</v>
      </c>
      <c r="B285">
        <f>IF(ISBLANK('Inst.Fö'!D50),"",'Inst.Fö'!D50)</f>
      </c>
    </row>
    <row r="286" spans="1:2" ht="12.75">
      <c r="A286" t="s">
        <v>303</v>
      </c>
      <c r="B286">
        <f>IF(ISBLANK('Inst.Fö'!F50),"",'Inst.Fö'!F50)</f>
      </c>
    </row>
    <row r="287" spans="1:2" ht="12.75">
      <c r="A287" t="s">
        <v>304</v>
      </c>
      <c r="B287">
        <f>IF(ISBLANK('Inst.Fö'!I50),"",'Inst.Fö'!I50)</f>
      </c>
    </row>
    <row r="288" spans="1:2" ht="12.75">
      <c r="A288" t="s">
        <v>305</v>
      </c>
      <c r="B288" t="e">
        <f>IF(ISBLANK(#REF!),"",#REF!)</f>
        <v>#REF!</v>
      </c>
    </row>
    <row r="289" spans="1:2" ht="12.75">
      <c r="A289" t="s">
        <v>306</v>
      </c>
      <c r="B289" t="e">
        <f>IF(ISBLANK(#REF!),"",#REF!)</f>
        <v>#REF!</v>
      </c>
    </row>
    <row r="290" spans="1:2" ht="12.75">
      <c r="A290" t="s">
        <v>307</v>
      </c>
      <c r="B290" t="e">
        <f>IF(ISBLANK(#REF!),"",#REF!)</f>
        <v>#REF!</v>
      </c>
    </row>
    <row r="291" spans="1:2" ht="12.75">
      <c r="A291" t="s">
        <v>308</v>
      </c>
      <c r="B291" t="e">
        <f>IF(ISBLANK(#REF!),"",#REF!)</f>
        <v>#REF!</v>
      </c>
    </row>
    <row r="292" spans="1:2" ht="12.75">
      <c r="A292" t="s">
        <v>309</v>
      </c>
      <c r="B292" t="e">
        <f>IF(ISBLANK(#REF!),"",#REF!)</f>
        <v>#REF!</v>
      </c>
    </row>
    <row r="293" spans="1:2" ht="12.75">
      <c r="A293" t="s">
        <v>310</v>
      </c>
      <c r="B293" t="e">
        <f>IF(ISBLANK(#REF!),"",#REF!)</f>
        <v>#REF!</v>
      </c>
    </row>
    <row r="294" spans="1:2" ht="12.75">
      <c r="A294" t="s">
        <v>311</v>
      </c>
      <c r="B294" t="e">
        <f>IF(ISBLANK(#REF!),"",#REF!)</f>
        <v>#REF!</v>
      </c>
    </row>
    <row r="295" spans="1:2" ht="12.75">
      <c r="A295" t="s">
        <v>312</v>
      </c>
      <c r="B295" t="e">
        <f>IF(ISBLANK(#REF!),"",#REF!)</f>
        <v>#REF!</v>
      </c>
    </row>
    <row r="296" spans="1:2" ht="12.75">
      <c r="A296" t="s">
        <v>313</v>
      </c>
      <c r="B296" t="e">
        <f>IF(ISBLANK(#REF!),"",#REF!)</f>
        <v>#REF!</v>
      </c>
    </row>
    <row r="297" spans="1:2" ht="12.75">
      <c r="A297" t="s">
        <v>314</v>
      </c>
      <c r="B297" t="e">
        <f>IF(ISBLANK(#REF!),"",#REF!)</f>
        <v>#REF!</v>
      </c>
    </row>
    <row r="298" spans="1:2" ht="12.75">
      <c r="A298" t="s">
        <v>315</v>
      </c>
      <c r="B298" t="e">
        <f>IF(ISBLANK(#REF!),"",#REF!)</f>
        <v>#REF!</v>
      </c>
    </row>
    <row r="299" spans="1:2" ht="12.75">
      <c r="A299" t="s">
        <v>316</v>
      </c>
      <c r="B299" t="e">
        <f>IF(ISBLANK(#REF!),"",#REF!)</f>
        <v>#REF!</v>
      </c>
    </row>
    <row r="300" spans="1:2" ht="12.75">
      <c r="A300" t="s">
        <v>317</v>
      </c>
      <c r="B300" t="e">
        <f>IF(ISBLANK(#REF!),"",#REF!)</f>
        <v>#REF!</v>
      </c>
    </row>
    <row r="301" spans="1:2" ht="12.75">
      <c r="A301" t="s">
        <v>318</v>
      </c>
      <c r="B301" t="e">
        <f>IF(ISBLANK(#REF!),"",#REF!)</f>
        <v>#REF!</v>
      </c>
    </row>
    <row r="302" spans="1:2" ht="12.75">
      <c r="A302" t="s">
        <v>319</v>
      </c>
      <c r="B302" t="e">
        <f>IF(ISBLANK(#REF!),"",#REF!)</f>
        <v>#REF!</v>
      </c>
    </row>
    <row r="303" spans="1:2" ht="12.75">
      <c r="A303" t="s">
        <v>320</v>
      </c>
      <c r="B303" t="e">
        <f>IF(ISBLANK(#REF!),"",#REF!)</f>
        <v>#REF!</v>
      </c>
    </row>
    <row r="304" spans="1:2" ht="12.75">
      <c r="A304" t="s">
        <v>321</v>
      </c>
      <c r="B304" t="e">
        <f>IF(ISBLANK(#REF!),"",#REF!)</f>
        <v>#REF!</v>
      </c>
    </row>
    <row r="305" spans="1:2" ht="12.75">
      <c r="A305" t="s">
        <v>322</v>
      </c>
      <c r="B305" t="e">
        <f>IF(ISBLANK(#REF!),"",#REF!)</f>
        <v>#REF!</v>
      </c>
    </row>
    <row r="306" spans="1:2" ht="12.75">
      <c r="A306" t="s">
        <v>323</v>
      </c>
      <c r="B306" t="e">
        <f>IF(ISBLANK(#REF!),"",#REF!)</f>
        <v>#REF!</v>
      </c>
    </row>
    <row r="307" spans="1:2" ht="12.75">
      <c r="A307" t="s">
        <v>324</v>
      </c>
      <c r="B307" t="e">
        <f>IF(ISBLANK(#REF!),"",#REF!)</f>
        <v>#REF!</v>
      </c>
    </row>
    <row r="308" spans="1:2" ht="12.75">
      <c r="A308" t="s">
        <v>325</v>
      </c>
      <c r="B308" t="e">
        <f>IF(ISBLANK(#REF!),"",#REF!)</f>
        <v>#REF!</v>
      </c>
    </row>
    <row r="309" spans="1:2" ht="12.75">
      <c r="A309" t="s">
        <v>326</v>
      </c>
      <c r="B309" t="e">
        <f>IF(ISBLANK(#REF!),"",#REF!)</f>
        <v>#REF!</v>
      </c>
    </row>
    <row r="310" spans="1:2" ht="12.75">
      <c r="A310" t="s">
        <v>327</v>
      </c>
      <c r="B310" t="e">
        <f>IF(ISBLANK(#REF!),"",#REF!)</f>
        <v>#REF!</v>
      </c>
    </row>
    <row r="311" spans="1:2" ht="12.75">
      <c r="A311" t="s">
        <v>328</v>
      </c>
      <c r="B311" t="e">
        <f>IF(ISBLANK(#REF!),"",#REF!)</f>
        <v>#REF!</v>
      </c>
    </row>
    <row r="312" spans="1:2" ht="12.75">
      <c r="A312" t="s">
        <v>329</v>
      </c>
      <c r="B312" t="e">
        <f>IF(ISBLANK(#REF!),"",#REF!)</f>
        <v>#REF!</v>
      </c>
    </row>
    <row r="313" spans="1:2" ht="12.75">
      <c r="A313" t="s">
        <v>330</v>
      </c>
      <c r="B313" t="e">
        <f>IF(ISBLANK(#REF!),"",#REF!)</f>
        <v>#REF!</v>
      </c>
    </row>
    <row r="314" spans="1:2" ht="12.75">
      <c r="A314" t="s">
        <v>331</v>
      </c>
      <c r="B314" t="e">
        <f>IF(ISBLANK(#REF!),"",#REF!)</f>
        <v>#REF!</v>
      </c>
    </row>
    <row r="315" spans="1:2" ht="12.75">
      <c r="A315" t="s">
        <v>332</v>
      </c>
      <c r="B315" t="e">
        <f>IF(ISBLANK(#REF!),"",#REF!)</f>
        <v>#REF!</v>
      </c>
    </row>
    <row r="316" spans="1:2" ht="12.75">
      <c r="A316" t="s">
        <v>333</v>
      </c>
      <c r="B316" t="e">
        <f>IF(ISBLANK(#REF!),"",#REF!)</f>
        <v>#REF!</v>
      </c>
    </row>
    <row r="317" spans="1:2" ht="12.75">
      <c r="A317" t="s">
        <v>334</v>
      </c>
      <c r="B317" t="e">
        <f>IF(ISBLANK(#REF!),"",#REF!)</f>
        <v>#REF!</v>
      </c>
    </row>
    <row r="318" spans="1:2" ht="12.75">
      <c r="A318" t="s">
        <v>335</v>
      </c>
      <c r="B318" t="e">
        <f>IF(ISBLANK(#REF!),"",#REF!)</f>
        <v>#REF!</v>
      </c>
    </row>
    <row r="319" spans="1:2" ht="12.75">
      <c r="A319" t="s">
        <v>336</v>
      </c>
      <c r="B319" t="e">
        <f>IF(ISBLANK(#REF!),"",#REF!)</f>
        <v>#REF!</v>
      </c>
    </row>
    <row r="320" spans="1:2" ht="12.75">
      <c r="A320" t="s">
        <v>337</v>
      </c>
      <c r="B320" t="e">
        <f>IF(ISBLANK(#REF!),"",#REF!)</f>
        <v>#REF!</v>
      </c>
    </row>
    <row r="321" spans="1:2" ht="12.75">
      <c r="A321" t="s">
        <v>338</v>
      </c>
      <c r="B321" t="e">
        <f>IF(ISBLANK(#REF!),"",#REF!)</f>
        <v>#REF!</v>
      </c>
    </row>
    <row r="322" spans="1:2" ht="12.75">
      <c r="A322" t="s">
        <v>339</v>
      </c>
      <c r="B322" t="e">
        <f>IF(ISBLANK(#REF!),"",#REF!)</f>
        <v>#REF!</v>
      </c>
    </row>
    <row r="323" spans="1:2" ht="12.75">
      <c r="A323" t="s">
        <v>340</v>
      </c>
      <c r="B323" t="e">
        <f>IF(ISBLANK(#REF!),"",#REF!)</f>
        <v>#REF!</v>
      </c>
    </row>
    <row r="324" spans="1:2" ht="12.75">
      <c r="A324" t="s">
        <v>341</v>
      </c>
      <c r="B324" t="e">
        <f>IF(ISBLANK(#REF!),"",#REF!)</f>
        <v>#REF!</v>
      </c>
    </row>
    <row r="325" spans="1:2" ht="12.75">
      <c r="A325" t="s">
        <v>342</v>
      </c>
      <c r="B325" t="e">
        <f>IF(ISBLANK(#REF!),"",#REF!)</f>
        <v>#REF!</v>
      </c>
    </row>
    <row r="326" spans="1:2" ht="12.75">
      <c r="A326" t="s">
        <v>343</v>
      </c>
      <c r="B326" t="e">
        <f>IF(ISBLANK(#REF!),"",#REF!)</f>
        <v>#REF!</v>
      </c>
    </row>
    <row r="327" spans="1:2" ht="12.75">
      <c r="A327" t="s">
        <v>344</v>
      </c>
      <c r="B327" t="e">
        <f>IF(ISBLANK(#REF!),"",#REF!)</f>
        <v>#REF!</v>
      </c>
    </row>
    <row r="328" spans="1:2" ht="12.75">
      <c r="A328" t="s">
        <v>345</v>
      </c>
      <c r="B328" t="e">
        <f>IF(ISBLANK(#REF!),"",#REF!)</f>
        <v>#REF!</v>
      </c>
    </row>
    <row r="329" spans="1:2" ht="12.75">
      <c r="A329" t="s">
        <v>346</v>
      </c>
      <c r="B329" t="e">
        <f>IF(ISBLANK(#REF!),"",#REF!)</f>
        <v>#REF!</v>
      </c>
    </row>
    <row r="330" spans="1:2" ht="12.75">
      <c r="A330" t="s">
        <v>347</v>
      </c>
      <c r="B330" t="e">
        <f>IF(ISBLANK(#REF!),"",#REF!)</f>
        <v>#REF!</v>
      </c>
    </row>
    <row r="331" spans="1:2" ht="12.75">
      <c r="A331" t="s">
        <v>348</v>
      </c>
      <c r="B331" t="e">
        <f>IF(ISBLANK(#REF!),"",#REF!)</f>
        <v>#REF!</v>
      </c>
    </row>
    <row r="332" spans="1:2" ht="12.75">
      <c r="A332" t="s">
        <v>349</v>
      </c>
      <c r="B332" t="e">
        <f>IF(ISBLANK(#REF!),"",#REF!)</f>
        <v>#REF!</v>
      </c>
    </row>
    <row r="333" spans="1:2" ht="12.75">
      <c r="A333" t="s">
        <v>350</v>
      </c>
      <c r="B333" t="e">
        <f>IF(ISBLANK(#REF!),"",#REF!)</f>
        <v>#REF!</v>
      </c>
    </row>
    <row r="334" spans="1:2" ht="12.75">
      <c r="A334" t="s">
        <v>351</v>
      </c>
      <c r="B334" t="e">
        <f>IF(ISBLANK(#REF!),"",#REF!)</f>
        <v>#REF!</v>
      </c>
    </row>
    <row r="335" spans="1:2" ht="12.75">
      <c r="A335" t="s">
        <v>352</v>
      </c>
      <c r="B335" t="e">
        <f>IF(ISBLANK(#REF!),"",#REF!)</f>
        <v>#REF!</v>
      </c>
    </row>
    <row r="336" spans="1:2" ht="12.75">
      <c r="A336" t="s">
        <v>353</v>
      </c>
      <c r="B336" t="e">
        <f>IF(ISBLANK(#REF!),"",#REF!)</f>
        <v>#REF!</v>
      </c>
    </row>
    <row r="337" spans="1:2" ht="12.75">
      <c r="A337" t="s">
        <v>354</v>
      </c>
      <c r="B337" t="e">
        <f>IF(ISBLANK(#REF!),"",#REF!)</f>
        <v>#REF!</v>
      </c>
    </row>
    <row r="338" spans="1:2" ht="12.75">
      <c r="A338" t="s">
        <v>355</v>
      </c>
      <c r="B338" t="e">
        <f>IF(ISBLANK(#REF!),"",#REF!)</f>
        <v>#REF!</v>
      </c>
    </row>
    <row r="339" spans="1:2" ht="12.75">
      <c r="A339" t="s">
        <v>356</v>
      </c>
      <c r="B339" t="e">
        <f>IF(ISBLANK(#REF!),"",#REF!)</f>
        <v>#REF!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ckindscher</dc:creator>
  <cp:keywords/>
  <dc:description/>
  <cp:lastModifiedBy>Albrecht, Alexandra (Kultur)</cp:lastModifiedBy>
  <cp:lastPrinted>2015-09-21T09:56:48Z</cp:lastPrinted>
  <dcterms:created xsi:type="dcterms:W3CDTF">2004-06-23T12:23:05Z</dcterms:created>
  <dcterms:modified xsi:type="dcterms:W3CDTF">2020-03-25T10:53:43Z</dcterms:modified>
  <cp:category/>
  <cp:version/>
  <cp:contentType/>
  <cp:contentStatus/>
</cp:coreProperties>
</file>